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PAB\2021 PAB\"/>
    </mc:Choice>
  </mc:AlternateContent>
  <xr:revisionPtr revIDLastSave="0" documentId="13_ncr:1_{F1D5A040-3586-45F4-AC95-A58AB18B12BF}" xr6:coauthVersionLast="45" xr6:coauthVersionMax="45" xr10:uidLastSave="{00000000-0000-0000-0000-000000000000}"/>
  <bookViews>
    <workbookView xWindow="-108" yWindow="-108" windowWidth="23256" windowHeight="12576" tabRatio="705" xr2:uid="{C6F15B11-BC3E-4AC9-B1F7-2B59501EE061}"/>
  </bookViews>
  <sheets>
    <sheet name="Lottery Applications" sheetId="1" r:id="rId1"/>
    <sheet name="SC2 State Voted" sheetId="14" r:id="rId2"/>
    <sheet name="TDHCA SC4" sheetId="10" r:id="rId3"/>
    <sheet name="Region 3" sheetId="8" r:id="rId4"/>
    <sheet name="Region 5" sheetId="13" r:id="rId5"/>
    <sheet name="Region 6" sheetId="9" r:id="rId6"/>
    <sheet name="Region 7" sheetId="7" r:id="rId7"/>
    <sheet name="Region 9" sheetId="11" r:id="rId8"/>
    <sheet name="Region 10" sheetId="12" r:id="rId9"/>
    <sheet name="Region 11" sheetId="15" r:id="rId10"/>
    <sheet name="SC 5 All Other" sheetId="4" r:id="rId11"/>
  </sheets>
  <definedNames>
    <definedName name="_xlnm._FilterDatabase" localSheetId="0" hidden="1">'Lottery Applications'!$A$3:$L$80</definedName>
    <definedName name="_xlnm._FilterDatabase" localSheetId="10" hidden="1">'SC 5 All Other'!$A$2:$L$26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5" i="15" l="1"/>
  <c r="F11" i="9" l="1"/>
  <c r="F24" i="7" l="1"/>
  <c r="F18" i="8"/>
  <c r="F101" i="1" l="1"/>
  <c r="F82" i="1" l="1"/>
  <c r="F34" i="4"/>
  <c r="F14" i="10"/>
  <c r="F6" i="13" l="1"/>
  <c r="F5" i="12" l="1"/>
  <c r="F14" i="11"/>
</calcChain>
</file>

<file path=xl/sharedStrings.xml><?xml version="1.0" encoding="utf-8"?>
<sst xmlns="http://schemas.openxmlformats.org/spreadsheetml/2006/main" count="940" uniqueCount="268">
  <si>
    <t>Application Number</t>
  </si>
  <si>
    <t>Issuer</t>
  </si>
  <si>
    <t>Project</t>
  </si>
  <si>
    <t>Amount Requested</t>
  </si>
  <si>
    <t>Priority</t>
  </si>
  <si>
    <t>Region</t>
  </si>
  <si>
    <t>N/A</t>
  </si>
  <si>
    <t>Sub-Ceiling Number</t>
  </si>
  <si>
    <t>Location</t>
  </si>
  <si>
    <t>Houston</t>
  </si>
  <si>
    <t>Austin</t>
  </si>
  <si>
    <t>Grand Avenue Flats</t>
  </si>
  <si>
    <t>Lottery Number</t>
  </si>
  <si>
    <t>Texas Bond Review Board</t>
  </si>
  <si>
    <t>21-001</t>
  </si>
  <si>
    <t>21-002</t>
  </si>
  <si>
    <t>21-003</t>
  </si>
  <si>
    <t>21-004</t>
  </si>
  <si>
    <t>21-005</t>
  </si>
  <si>
    <t>Angelina and Neches River Authority IDC</t>
  </si>
  <si>
    <t>Jefferson Enterprise Energy</t>
  </si>
  <si>
    <t>Lufkin</t>
  </si>
  <si>
    <t>Region 7</t>
  </si>
  <si>
    <t>Mission EDC</t>
  </si>
  <si>
    <t>Arbor Renewable Gasoline Phase 1</t>
  </si>
  <si>
    <t>Shamrock EDC</t>
  </si>
  <si>
    <t>Ecolomondo Project</t>
  </si>
  <si>
    <t>Shamrock</t>
  </si>
  <si>
    <t>Capital Area HFC</t>
  </si>
  <si>
    <t>Legacy Square Apts</t>
  </si>
  <si>
    <t>San Marcos</t>
  </si>
  <si>
    <t>21-006</t>
  </si>
  <si>
    <t>Balcones Trials</t>
  </si>
  <si>
    <t>Kyle</t>
  </si>
  <si>
    <t>Total Volume Cap Requested</t>
  </si>
  <si>
    <t>Region 3</t>
  </si>
  <si>
    <t>21-007</t>
  </si>
  <si>
    <t>City of Dallas HFC</t>
  </si>
  <si>
    <t>Gateway Oak Cliff</t>
  </si>
  <si>
    <t>Dallas</t>
  </si>
  <si>
    <t>21-008</t>
  </si>
  <si>
    <t>North Central Texas HFC</t>
  </si>
  <si>
    <t>Valek Road Apartments</t>
  </si>
  <si>
    <t>Ennis</t>
  </si>
  <si>
    <t>21-009</t>
  </si>
  <si>
    <t>Housing Options, Inc.</t>
  </si>
  <si>
    <t>Brooks Manor</t>
  </si>
  <si>
    <t>21-010</t>
  </si>
  <si>
    <t>21-011</t>
  </si>
  <si>
    <t>21-012</t>
  </si>
  <si>
    <t>Houston HFC</t>
  </si>
  <si>
    <t>TDHCA</t>
  </si>
  <si>
    <t>Torrey Chase Apts</t>
  </si>
  <si>
    <t>Region 6</t>
  </si>
  <si>
    <t>The Woodlands</t>
  </si>
  <si>
    <t>1A</t>
  </si>
  <si>
    <t>TDHCA SC4</t>
  </si>
  <si>
    <t>Pineview at Grogans Mills Apts (fka Tamarac Pines Apts)</t>
  </si>
  <si>
    <t>Ridgewood at Panther Creek Apts (fak Copperwood Apts)</t>
  </si>
  <si>
    <t>The woodlands</t>
  </si>
  <si>
    <t>21-013</t>
  </si>
  <si>
    <t>21-014</t>
  </si>
  <si>
    <t>Las Varas PFC</t>
  </si>
  <si>
    <t>San Antonio</t>
  </si>
  <si>
    <t>St. John's Square Apts</t>
  </si>
  <si>
    <t>Copernicus Apts</t>
  </si>
  <si>
    <t>21-015</t>
  </si>
  <si>
    <t>Austin HFC</t>
  </si>
  <si>
    <t>Espero Austin at Rutland</t>
  </si>
  <si>
    <t>21-016</t>
  </si>
  <si>
    <t>The Life at De Soto Apts</t>
  </si>
  <si>
    <t>21-017</t>
  </si>
  <si>
    <t>Palladium Simpson Stuart Apts</t>
  </si>
  <si>
    <t>21-018</t>
  </si>
  <si>
    <t>Leander</t>
  </si>
  <si>
    <t>Crystal Falls Crossing Apts (fka Cedar Ridge Apts)</t>
  </si>
  <si>
    <t>21-019</t>
  </si>
  <si>
    <t>Pleasant Hill Apts</t>
  </si>
  <si>
    <t>21-020</t>
  </si>
  <si>
    <t>Shiloh Village Apts</t>
  </si>
  <si>
    <t>21-021</t>
  </si>
  <si>
    <t>Palladium Mountain Creek Apts</t>
  </si>
  <si>
    <t>21-022</t>
  </si>
  <si>
    <t>21-023</t>
  </si>
  <si>
    <t>Arlington HFC</t>
  </si>
  <si>
    <t>21-024</t>
  </si>
  <si>
    <t>21-025</t>
  </si>
  <si>
    <t>21-026</t>
  </si>
  <si>
    <t>21-027</t>
  </si>
  <si>
    <t>21-028</t>
  </si>
  <si>
    <t>Austin Affordable PFC, Inc</t>
  </si>
  <si>
    <t>Cypress Creek Apartment Homes at Howard Lane</t>
  </si>
  <si>
    <t>Gateway PFC</t>
  </si>
  <si>
    <t>Dolce Vita at Riverside Apts</t>
  </si>
  <si>
    <t>Fort Worth</t>
  </si>
  <si>
    <t>The Conrad</t>
  </si>
  <si>
    <t>Kingswood Apts</t>
  </si>
  <si>
    <t>The Belmont</t>
  </si>
  <si>
    <t>Reserve at Mayfield</t>
  </si>
  <si>
    <t>Arlington</t>
  </si>
  <si>
    <t>Celebration Arlington</t>
  </si>
  <si>
    <t>1C</t>
  </si>
  <si>
    <t>Withdrawn</t>
  </si>
  <si>
    <t>21-029</t>
  </si>
  <si>
    <t>21-030</t>
  </si>
  <si>
    <t>Denton County HFC</t>
  </si>
  <si>
    <t>Mayhill Road Apts</t>
  </si>
  <si>
    <t>Denton</t>
  </si>
  <si>
    <t>21-031</t>
  </si>
  <si>
    <t>Reserve at Cottonwood</t>
  </si>
  <si>
    <t>21-032</t>
  </si>
  <si>
    <t>Lockhart Farms</t>
  </si>
  <si>
    <t>Lockhart</t>
  </si>
  <si>
    <t>21-033</t>
  </si>
  <si>
    <t>The Station in Hutto</t>
  </si>
  <si>
    <t>Hutto</t>
  </si>
  <si>
    <t>21-034</t>
  </si>
  <si>
    <t>Provision at Kyle</t>
  </si>
  <si>
    <t>21-035</t>
  </si>
  <si>
    <t>The Citidal Apartments</t>
  </si>
  <si>
    <t>21-036</t>
  </si>
  <si>
    <t>Corona Del Valle Apts</t>
  </si>
  <si>
    <t>El Paso</t>
  </si>
  <si>
    <t>Caroline Lofts</t>
  </si>
  <si>
    <t>21-037</t>
  </si>
  <si>
    <t>21-038</t>
  </si>
  <si>
    <t>Reserve at Ella Apartments</t>
  </si>
  <si>
    <t>21-039</t>
  </si>
  <si>
    <t>Texas Home Collaborative</t>
  </si>
  <si>
    <t>Oakwood Apts</t>
  </si>
  <si>
    <t>Balch Springs</t>
  </si>
  <si>
    <t>21-040</t>
  </si>
  <si>
    <t>Springwood Apts</t>
  </si>
  <si>
    <t>21-041</t>
  </si>
  <si>
    <t>Panda High Plains Hemp Gin, LLC Project, Series 2021</t>
  </si>
  <si>
    <t>Wichita Falls</t>
  </si>
  <si>
    <t>21-042</t>
  </si>
  <si>
    <t>San Antonio Housing Trust Finance Corp.</t>
  </si>
  <si>
    <t>The Arbors at West Avenue Apts</t>
  </si>
  <si>
    <t>Region 9</t>
  </si>
  <si>
    <t>21-043</t>
  </si>
  <si>
    <t>21-044</t>
  </si>
  <si>
    <t>SMH Finance PFC</t>
  </si>
  <si>
    <t>Lantana at Bastrop Apts</t>
  </si>
  <si>
    <t>Country Club Village Apts</t>
  </si>
  <si>
    <t>21-045</t>
  </si>
  <si>
    <t>Loma Vista Lofts Apts</t>
  </si>
  <si>
    <t>21-046</t>
  </si>
  <si>
    <t>Bexar Management and Development Corp.</t>
  </si>
  <si>
    <t>Kallison Ranch Apts</t>
  </si>
  <si>
    <t>21-047</t>
  </si>
  <si>
    <t>Watson Road Apts</t>
  </si>
  <si>
    <t>21-048</t>
  </si>
  <si>
    <t>Denton Grove Apts</t>
  </si>
  <si>
    <t>21-049</t>
  </si>
  <si>
    <t>Victoria HFC</t>
  </si>
  <si>
    <t>Enchanted Gardens</t>
  </si>
  <si>
    <t>Victoria</t>
  </si>
  <si>
    <t>21-050</t>
  </si>
  <si>
    <t>Strategic HFC of Travis County</t>
  </si>
  <si>
    <t>Yager Flats Apts</t>
  </si>
  <si>
    <t>21-051</t>
  </si>
  <si>
    <t xml:space="preserve">Travis County HFC </t>
  </si>
  <si>
    <t>Capitol View Flats</t>
  </si>
  <si>
    <t>21-052</t>
  </si>
  <si>
    <t>Del Valle</t>
  </si>
  <si>
    <t>1B</t>
  </si>
  <si>
    <t>Enclave on Ross Apts</t>
  </si>
  <si>
    <t>21-053</t>
  </si>
  <si>
    <t>Agave East Apts</t>
  </si>
  <si>
    <t>21-054</t>
  </si>
  <si>
    <t>The Residences at Howard Lane</t>
  </si>
  <si>
    <t>21-055</t>
  </si>
  <si>
    <t>Rowlett HFC</t>
  </si>
  <si>
    <t>Harmony Hill Apartments</t>
  </si>
  <si>
    <t>Rowlett</t>
  </si>
  <si>
    <t>21-056</t>
  </si>
  <si>
    <t>Port Arthur ND IDC</t>
  </si>
  <si>
    <t>Emerald 2021 Project</t>
  </si>
  <si>
    <t>Prot Arthur</t>
  </si>
  <si>
    <t>21-057</t>
  </si>
  <si>
    <t>Tarrant County HFC</t>
  </si>
  <si>
    <t>Gardens of Haltom City Apts</t>
  </si>
  <si>
    <t>Haltom City</t>
  </si>
  <si>
    <t>21-058</t>
  </si>
  <si>
    <t>21-059</t>
  </si>
  <si>
    <t>FP Hydrotreatig LLC Project 1, Series 2021</t>
  </si>
  <si>
    <t>21-060</t>
  </si>
  <si>
    <t xml:space="preserve">Victory Street PFC </t>
  </si>
  <si>
    <t>Historic Oaks of Allen Parkway Village</t>
  </si>
  <si>
    <t>21-061</t>
  </si>
  <si>
    <t>Allen Parkway Village Apts</t>
  </si>
  <si>
    <t>21-062</t>
  </si>
  <si>
    <t>Summit at Renaissance Park Apts</t>
  </si>
  <si>
    <t>21-063</t>
  </si>
  <si>
    <t>Waterview Apartments</t>
  </si>
  <si>
    <t>Anna</t>
  </si>
  <si>
    <t>2021 PAB Lottery</t>
  </si>
  <si>
    <t>21-064</t>
  </si>
  <si>
    <t>Granada Apartments</t>
  </si>
  <si>
    <t>21-065</t>
  </si>
  <si>
    <t>Cattleman Square Lofts Apts</t>
  </si>
  <si>
    <t>21-066</t>
  </si>
  <si>
    <t>The Jefferson County HFC</t>
  </si>
  <si>
    <t>Virginia Flats Apts</t>
  </si>
  <si>
    <t>Beaumont</t>
  </si>
  <si>
    <t>Region 5</t>
  </si>
  <si>
    <t>21-067</t>
  </si>
  <si>
    <t>Stonegate Manor Apts</t>
  </si>
  <si>
    <t>Port Arthur</t>
  </si>
  <si>
    <t>21-068</t>
  </si>
  <si>
    <t>The Residences at Arbor Oaks</t>
  </si>
  <si>
    <t>21-069</t>
  </si>
  <si>
    <t>Harris County Housing Auth PFC</t>
  </si>
  <si>
    <t>Art House Lofts at Westmoreland</t>
  </si>
  <si>
    <t>21-070</t>
  </si>
  <si>
    <t>Gardens of Anna</t>
  </si>
  <si>
    <t>Collin County HFC</t>
  </si>
  <si>
    <t>21-071</t>
  </si>
  <si>
    <t>Meadow Apartments</t>
  </si>
  <si>
    <t>21-072</t>
  </si>
  <si>
    <t>Midpark Towers</t>
  </si>
  <si>
    <t>21-073</t>
  </si>
  <si>
    <t>Northwind Apartments</t>
  </si>
  <si>
    <t>21-074</t>
  </si>
  <si>
    <t>21-075</t>
  </si>
  <si>
    <t>21-076</t>
  </si>
  <si>
    <t>Cypress Creek Apartment Homes at Stoney Ridge</t>
  </si>
  <si>
    <t>Crystal Bend Apts</t>
  </si>
  <si>
    <t>Pflugerville</t>
  </si>
  <si>
    <t>Crosswinds Apartments</t>
  </si>
  <si>
    <t>21-077</t>
  </si>
  <si>
    <t>Agave Apts</t>
  </si>
  <si>
    <t>Bexar County HFC</t>
  </si>
  <si>
    <t>Region 10</t>
  </si>
  <si>
    <t>2021 Post Lottery Applications</t>
  </si>
  <si>
    <t>State Voted Issues</t>
  </si>
  <si>
    <t>Sub-Ceiling 5 All Other</t>
  </si>
  <si>
    <t>21-078</t>
  </si>
  <si>
    <t>Texas Higher Education Coordinating Board</t>
  </si>
  <si>
    <t>Refunding Project</t>
  </si>
  <si>
    <t>21-079</t>
  </si>
  <si>
    <t>College Access Loans 2021/2022</t>
  </si>
  <si>
    <t>Post Lottery Applications</t>
  </si>
  <si>
    <t>21-080</t>
  </si>
  <si>
    <t>Austin Affordable PFC, Inc.</t>
  </si>
  <si>
    <t>The Henderson on Reinli</t>
  </si>
  <si>
    <t>21-081</t>
  </si>
  <si>
    <t>The Matador</t>
  </si>
  <si>
    <t>Last Updated</t>
  </si>
  <si>
    <t>21-082</t>
  </si>
  <si>
    <t>Pebblebrook Parkside Apartments</t>
  </si>
  <si>
    <t>21-083</t>
  </si>
  <si>
    <t>21-084</t>
  </si>
  <si>
    <t>Temenos Apartments</t>
  </si>
  <si>
    <t>21-085</t>
  </si>
  <si>
    <t>Somerset Ranch Apartments</t>
  </si>
  <si>
    <t>21-086</t>
  </si>
  <si>
    <t>Sunland Country Apartments</t>
  </si>
  <si>
    <t>Harlingen</t>
  </si>
  <si>
    <t>The Cameron County HFC</t>
  </si>
  <si>
    <t>Region 11</t>
  </si>
  <si>
    <t>21-087</t>
  </si>
  <si>
    <t>Horizon Pointe Apartments</t>
  </si>
  <si>
    <t>21-088</t>
  </si>
  <si>
    <t>Alamo Area HFC</t>
  </si>
  <si>
    <t>Oak Creek Apartments</t>
  </si>
  <si>
    <t>New Bransfels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</si>
</sst>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&quot;$&quot;#,##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8"/>
      <color theme="1"/>
      <name val="Garamond"/>
      <family val="1"/>
    </font>
    <font>
      <b/>
      <sz val="11"/>
      <color theme="1"/>
      <name val="Garamond"/>
      <family val="1"/>
    </font>
    <font>
      <sz val="11"/>
      <color theme="1"/>
      <name val="Garamond"/>
      <family val="1"/>
    </font>
    <font>
      <sz val="11"/>
      <name val="Garamond"/>
      <family val="1"/>
    </font>
    <font>
      <b/>
      <sz val="16"/>
      <color theme="1"/>
      <name val="Garamond"/>
      <family val="1"/>
    </font>
    <font>
      <sz val="8"/>
      <name val="Calibri"/>
      <family val="2"/>
      <scheme val="minor"/>
    </font>
    <font>
      <sz val="11"/>
      <color rgb="FFFF0000"/>
      <name val="Garamond"/>
      <family val="1"/>
    </font>
    <font>
      <b/>
      <sz val="14"/>
      <name val="Garamond"/>
      <family val="1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4">
    <xf numFmtId="0" fontId="0" fillId="0" borderId="0" xfId="0"/>
    <xf numFmtId="164" fontId="0" fillId="0" borderId="0" xfId="0" applyNumberFormat="1"/>
    <xf numFmtId="14" fontId="0" fillId="0" borderId="0" xfId="0" applyNumberFormat="1"/>
    <xf numFmtId="0" fontId="0" fillId="0" borderId="2" xfId="0" applyBorder="1"/>
    <xf numFmtId="164" fontId="2" fillId="0" borderId="0" xfId="0" applyNumberFormat="1" applyFont="1"/>
    <xf numFmtId="0" fontId="7" fillId="0" borderId="2" xfId="0" applyFont="1" applyFill="1" applyBorder="1"/>
    <xf numFmtId="0" fontId="8" fillId="0" borderId="2" xfId="0" applyFont="1" applyFill="1" applyBorder="1"/>
    <xf numFmtId="164" fontId="8" fillId="0" borderId="2" xfId="0" applyNumberFormat="1" applyFont="1" applyFill="1" applyBorder="1"/>
    <xf numFmtId="0" fontId="8" fillId="0" borderId="2" xfId="0" applyFont="1" applyFill="1" applyBorder="1" applyAlignment="1">
      <alignment horizontal="center"/>
    </xf>
    <xf numFmtId="0" fontId="6" fillId="0" borderId="10" xfId="0" applyFont="1" applyFill="1" applyBorder="1" applyAlignment="1">
      <alignment horizontal="center"/>
    </xf>
    <xf numFmtId="0" fontId="8" fillId="0" borderId="9" xfId="0" applyFont="1" applyFill="1" applyBorder="1"/>
    <xf numFmtId="0" fontId="8" fillId="0" borderId="10" xfId="0" applyFont="1" applyFill="1" applyBorder="1" applyAlignment="1">
      <alignment horizontal="center"/>
    </xf>
    <xf numFmtId="0" fontId="6" fillId="0" borderId="9" xfId="0" applyFont="1" applyFill="1" applyBorder="1"/>
    <xf numFmtId="0" fontId="6" fillId="0" borderId="2" xfId="0" applyFont="1" applyFill="1" applyBorder="1"/>
    <xf numFmtId="0" fontId="6" fillId="0" borderId="2" xfId="0" applyFont="1" applyFill="1" applyBorder="1" applyAlignment="1">
      <alignment horizontal="center"/>
    </xf>
    <xf numFmtId="0" fontId="0" fillId="0" borderId="0" xfId="0" applyFill="1"/>
    <xf numFmtId="0" fontId="0" fillId="0" borderId="0" xfId="0" applyFont="1" applyFill="1"/>
    <xf numFmtId="0" fontId="2" fillId="0" borderId="0" xfId="0" applyFont="1" applyFill="1"/>
    <xf numFmtId="0" fontId="4" fillId="0" borderId="0" xfId="0" applyFont="1" applyFill="1"/>
    <xf numFmtId="0" fontId="3" fillId="0" borderId="0" xfId="0" applyFont="1" applyFill="1"/>
    <xf numFmtId="0" fontId="7" fillId="0" borderId="3" xfId="0" applyFont="1" applyFill="1" applyBorder="1"/>
    <xf numFmtId="164" fontId="7" fillId="0" borderId="3" xfId="0" applyNumberFormat="1" applyFont="1" applyFill="1" applyBorder="1"/>
    <xf numFmtId="164" fontId="0" fillId="0" borderId="0" xfId="0" applyNumberFormat="1" applyFill="1"/>
    <xf numFmtId="164" fontId="8" fillId="0" borderId="2" xfId="1" applyNumberFormat="1" applyFont="1" applyFill="1" applyBorder="1"/>
    <xf numFmtId="0" fontId="0" fillId="0" borderId="3" xfId="0" applyBorder="1"/>
    <xf numFmtId="14" fontId="6" fillId="0" borderId="0" xfId="0" applyNumberFormat="1" applyFont="1" applyFill="1"/>
    <xf numFmtId="0" fontId="6" fillId="0" borderId="0" xfId="0" applyFont="1" applyFill="1" applyBorder="1" applyAlignment="1">
      <alignment horizontal="right"/>
    </xf>
    <xf numFmtId="164" fontId="7" fillId="0" borderId="2" xfId="0" applyNumberFormat="1" applyFont="1" applyBorder="1"/>
    <xf numFmtId="164" fontId="7" fillId="0" borderId="2" xfId="0" applyNumberFormat="1" applyFont="1" applyFill="1" applyBorder="1"/>
    <xf numFmtId="0" fontId="8" fillId="0" borderId="11" xfId="0" applyFont="1" applyFill="1" applyBorder="1"/>
    <xf numFmtId="0" fontId="8" fillId="0" borderId="12" xfId="0" applyFont="1" applyFill="1" applyBorder="1"/>
    <xf numFmtId="0" fontId="7" fillId="0" borderId="9" xfId="0" applyFont="1" applyFill="1" applyBorder="1"/>
    <xf numFmtId="0" fontId="7" fillId="0" borderId="2" xfId="0" applyFont="1" applyFill="1" applyBorder="1" applyAlignment="1">
      <alignment horizontal="center"/>
    </xf>
    <xf numFmtId="0" fontId="7" fillId="0" borderId="10" xfId="0" applyFont="1" applyFill="1" applyBorder="1" applyAlignment="1">
      <alignment horizontal="center"/>
    </xf>
    <xf numFmtId="0" fontId="0" fillId="0" borderId="1" xfId="0" applyFill="1" applyBorder="1"/>
    <xf numFmtId="0" fontId="11" fillId="0" borderId="9" xfId="0" applyFont="1" applyFill="1" applyBorder="1"/>
    <xf numFmtId="0" fontId="11" fillId="0" borderId="2" xfId="0" applyFont="1" applyFill="1" applyBorder="1"/>
    <xf numFmtId="164" fontId="11" fillId="0" borderId="2" xfId="0" applyNumberFormat="1" applyFont="1" applyFill="1" applyBorder="1"/>
    <xf numFmtId="0" fontId="11" fillId="0" borderId="2" xfId="0" applyFont="1" applyFill="1" applyBorder="1" applyAlignment="1">
      <alignment horizontal="center"/>
    </xf>
    <xf numFmtId="0" fontId="11" fillId="0" borderId="0" xfId="0" applyFont="1" applyFill="1"/>
    <xf numFmtId="0" fontId="11" fillId="0" borderId="0" xfId="0" applyFont="1"/>
    <xf numFmtId="14" fontId="6" fillId="0" borderId="0" xfId="0" applyNumberFormat="1" applyFont="1" applyFill="1" applyAlignment="1">
      <alignment horizontal="center"/>
    </xf>
    <xf numFmtId="0" fontId="7" fillId="0" borderId="3" xfId="0" applyFont="1" applyFill="1" applyBorder="1" applyAlignment="1">
      <alignment horizontal="center"/>
    </xf>
    <xf numFmtId="0" fontId="8" fillId="0" borderId="3" xfId="0" applyFont="1" applyFill="1" applyBorder="1"/>
    <xf numFmtId="0" fontId="11" fillId="0" borderId="3" xfId="0" applyFont="1" applyFill="1" applyBorder="1"/>
    <xf numFmtId="164" fontId="11" fillId="0" borderId="3" xfId="0" applyNumberFormat="1" applyFont="1" applyFill="1" applyBorder="1"/>
    <xf numFmtId="0" fontId="11" fillId="0" borderId="3" xfId="0" applyFont="1" applyFill="1" applyBorder="1" applyAlignment="1">
      <alignment horizontal="center"/>
    </xf>
    <xf numFmtId="164" fontId="8" fillId="0" borderId="3" xfId="0" applyNumberFormat="1" applyFont="1" applyFill="1" applyBorder="1"/>
    <xf numFmtId="0" fontId="8" fillId="0" borderId="3" xfId="0" applyFont="1" applyFill="1" applyBorder="1" applyAlignment="1">
      <alignment horizontal="center"/>
    </xf>
    <xf numFmtId="0" fontId="8" fillId="0" borderId="0" xfId="0" applyFont="1" applyFill="1"/>
    <xf numFmtId="0" fontId="8" fillId="0" borderId="0" xfId="0" applyFont="1"/>
    <xf numFmtId="0" fontId="4" fillId="0" borderId="0" xfId="0" applyFont="1"/>
    <xf numFmtId="0" fontId="7" fillId="0" borderId="11" xfId="0" applyFont="1" applyFill="1" applyBorder="1"/>
    <xf numFmtId="0" fontId="7" fillId="0" borderId="12" xfId="0" applyFont="1" applyFill="1" applyBorder="1"/>
    <xf numFmtId="164" fontId="8" fillId="0" borderId="12" xfId="0" applyNumberFormat="1" applyFont="1" applyFill="1" applyBorder="1"/>
    <xf numFmtId="0" fontId="8" fillId="0" borderId="12" xfId="0" applyFont="1" applyFill="1" applyBorder="1" applyAlignment="1">
      <alignment horizontal="center"/>
    </xf>
    <xf numFmtId="0" fontId="8" fillId="0" borderId="13" xfId="0" applyFont="1" applyFill="1" applyBorder="1" applyAlignment="1">
      <alignment horizontal="center"/>
    </xf>
    <xf numFmtId="0" fontId="0" fillId="0" borderId="0" xfId="0" applyFill="1" applyBorder="1"/>
    <xf numFmtId="164" fontId="8" fillId="0" borderId="3" xfId="1" applyNumberFormat="1" applyFont="1" applyFill="1" applyBorder="1"/>
    <xf numFmtId="0" fontId="7" fillId="0" borderId="0" xfId="0" applyFont="1"/>
    <xf numFmtId="164" fontId="7" fillId="0" borderId="0" xfId="0" applyNumberFormat="1" applyFont="1"/>
    <xf numFmtId="0" fontId="11" fillId="0" borderId="14" xfId="0" applyFont="1" applyFill="1" applyBorder="1"/>
    <xf numFmtId="0" fontId="11" fillId="0" borderId="15" xfId="0" applyFont="1" applyFill="1" applyBorder="1"/>
    <xf numFmtId="164" fontId="11" fillId="0" borderId="15" xfId="0" applyNumberFormat="1" applyFont="1" applyFill="1" applyBorder="1"/>
    <xf numFmtId="0" fontId="11" fillId="0" borderId="15" xfId="0" applyFont="1" applyFill="1" applyBorder="1" applyAlignment="1">
      <alignment horizontal="center"/>
    </xf>
    <xf numFmtId="0" fontId="7" fillId="0" borderId="2" xfId="0" applyFont="1" applyBorder="1"/>
    <xf numFmtId="164" fontId="7" fillId="0" borderId="2" xfId="1" applyNumberFormat="1" applyFont="1" applyBorder="1"/>
    <xf numFmtId="14" fontId="6" fillId="0" borderId="0" xfId="0" applyNumberFormat="1" applyFont="1" applyFill="1" applyAlignment="1">
      <alignment horizontal="left"/>
    </xf>
    <xf numFmtId="0" fontId="11" fillId="0" borderId="10" xfId="0" applyFont="1" applyFill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11" fillId="0" borderId="11" xfId="0" applyFont="1" applyFill="1" applyBorder="1"/>
    <xf numFmtId="0" fontId="11" fillId="0" borderId="12" xfId="0" applyFont="1" applyFill="1" applyBorder="1"/>
    <xf numFmtId="0" fontId="8" fillId="0" borderId="2" xfId="0" applyFont="1" applyBorder="1"/>
    <xf numFmtId="0" fontId="0" fillId="0" borderId="2" xfId="0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9" fillId="3" borderId="2" xfId="0" applyFont="1" applyFill="1" applyBorder="1" applyAlignment="1">
      <alignment horizontal="center"/>
    </xf>
    <xf numFmtId="0" fontId="12" fillId="3" borderId="16" xfId="0" applyFont="1" applyFill="1" applyBorder="1" applyAlignment="1">
      <alignment horizontal="center"/>
    </xf>
    <xf numFmtId="0" fontId="12" fillId="3" borderId="17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958CA2-8D43-40D3-9A06-ED3DE7CAEEB3}">
  <sheetPr>
    <pageSetUpPr fitToPage="1"/>
  </sheetPr>
  <dimension ref="A1:L103"/>
  <sheetViews>
    <sheetView tabSelected="1" topLeftCell="B1" workbookViewId="0">
      <pane ySplit="3" topLeftCell="A83" activePane="bottomLeft" state="frozen"/>
      <selection pane="bottomLeft" sqref="A1:I1"/>
    </sheetView>
  </sheetViews>
  <sheetFormatPr defaultRowHeight="14.4" x14ac:dyDescent="0.3"/>
  <cols>
    <col min="1" max="1" width="19.88671875" bestFit="1" customWidth="1"/>
    <col min="2" max="2" width="15.5546875" bestFit="1" customWidth="1"/>
    <col min="3" max="3" width="38.6640625" bestFit="1" customWidth="1"/>
    <col min="4" max="4" width="46.88671875" bestFit="1" customWidth="1"/>
    <col min="5" max="5" width="25.88671875" bestFit="1" customWidth="1"/>
    <col min="6" max="6" width="18.44140625" customWidth="1"/>
    <col min="7" max="7" width="13" customWidth="1"/>
    <col min="8" max="8" width="9.5546875" bestFit="1" customWidth="1"/>
    <col min="9" max="9" width="20" bestFit="1" customWidth="1"/>
    <col min="10" max="10" width="10.109375" bestFit="1" customWidth="1"/>
    <col min="12" max="12" width="10.109375" bestFit="1" customWidth="1"/>
  </cols>
  <sheetData>
    <row r="1" spans="1:12" ht="23.4" x14ac:dyDescent="0.45">
      <c r="A1" s="74" t="s">
        <v>197</v>
      </c>
      <c r="B1" s="75"/>
      <c r="C1" s="75"/>
      <c r="D1" s="75"/>
      <c r="E1" s="75"/>
      <c r="F1" s="75"/>
      <c r="G1" s="75"/>
      <c r="H1" s="75"/>
      <c r="I1" s="76"/>
    </row>
    <row r="2" spans="1:12" ht="23.4" x14ac:dyDescent="0.45">
      <c r="A2" s="77" t="s">
        <v>13</v>
      </c>
      <c r="B2" s="78"/>
      <c r="C2" s="78"/>
      <c r="D2" s="78"/>
      <c r="E2" s="78"/>
      <c r="F2" s="78"/>
      <c r="G2" s="78"/>
      <c r="H2" s="78"/>
      <c r="I2" s="79"/>
      <c r="L2" s="26"/>
    </row>
    <row r="3" spans="1:12" s="15" customFormat="1" x14ac:dyDescent="0.3">
      <c r="A3" s="13" t="s">
        <v>0</v>
      </c>
      <c r="B3" s="13" t="s">
        <v>12</v>
      </c>
      <c r="C3" s="13" t="s">
        <v>1</v>
      </c>
      <c r="D3" s="13" t="s">
        <v>2</v>
      </c>
      <c r="E3" s="13" t="s">
        <v>8</v>
      </c>
      <c r="F3" s="13" t="s">
        <v>3</v>
      </c>
      <c r="G3" s="14" t="s">
        <v>5</v>
      </c>
      <c r="H3" s="14" t="s">
        <v>4</v>
      </c>
      <c r="I3" s="14" t="s">
        <v>7</v>
      </c>
      <c r="J3" s="26"/>
      <c r="K3" s="26"/>
      <c r="L3" s="25"/>
    </row>
    <row r="4" spans="1:12" s="15" customFormat="1" x14ac:dyDescent="0.3">
      <c r="A4" s="6" t="s">
        <v>14</v>
      </c>
      <c r="B4" s="6">
        <v>6</v>
      </c>
      <c r="C4" s="6" t="s">
        <v>19</v>
      </c>
      <c r="D4" s="6" t="s">
        <v>20</v>
      </c>
      <c r="E4" s="23" t="s">
        <v>21</v>
      </c>
      <c r="F4" s="23">
        <v>100000000</v>
      </c>
      <c r="G4" s="8" t="s">
        <v>6</v>
      </c>
      <c r="H4" s="8" t="s">
        <v>6</v>
      </c>
      <c r="I4" s="8">
        <v>5</v>
      </c>
      <c r="J4" s="18"/>
    </row>
    <row r="5" spans="1:12" s="16" customFormat="1" x14ac:dyDescent="0.3">
      <c r="A5" s="6" t="s">
        <v>15</v>
      </c>
      <c r="B5" s="6">
        <v>40</v>
      </c>
      <c r="C5" s="6" t="s">
        <v>23</v>
      </c>
      <c r="D5" s="6" t="s">
        <v>24</v>
      </c>
      <c r="E5" s="6" t="s">
        <v>9</v>
      </c>
      <c r="F5" s="23">
        <v>100000000</v>
      </c>
      <c r="G5" s="8" t="s">
        <v>6</v>
      </c>
      <c r="H5" s="8" t="s">
        <v>6</v>
      </c>
      <c r="I5" s="8">
        <v>5</v>
      </c>
      <c r="J5" s="39"/>
    </row>
    <row r="6" spans="1:12" s="15" customFormat="1" x14ac:dyDescent="0.3">
      <c r="A6" s="6" t="s">
        <v>16</v>
      </c>
      <c r="B6" s="6">
        <v>43</v>
      </c>
      <c r="C6" s="6" t="s">
        <v>25</v>
      </c>
      <c r="D6" s="6" t="s">
        <v>26</v>
      </c>
      <c r="E6" s="6" t="s">
        <v>27</v>
      </c>
      <c r="F6" s="7">
        <v>65000000</v>
      </c>
      <c r="G6" s="8" t="s">
        <v>6</v>
      </c>
      <c r="H6" s="8" t="s">
        <v>6</v>
      </c>
      <c r="I6" s="8">
        <v>5</v>
      </c>
    </row>
    <row r="7" spans="1:12" s="17" customFormat="1" x14ac:dyDescent="0.3">
      <c r="A7" s="6" t="s">
        <v>17</v>
      </c>
      <c r="B7" s="6">
        <v>61</v>
      </c>
      <c r="C7" s="6" t="s">
        <v>28</v>
      </c>
      <c r="D7" s="6" t="s">
        <v>29</v>
      </c>
      <c r="E7" s="6" t="s">
        <v>30</v>
      </c>
      <c r="F7" s="7">
        <v>35000000</v>
      </c>
      <c r="G7" s="8">
        <v>7</v>
      </c>
      <c r="H7" s="8">
        <v>3</v>
      </c>
      <c r="I7" s="8">
        <v>4</v>
      </c>
      <c r="J7" s="15"/>
    </row>
    <row r="8" spans="1:12" s="15" customFormat="1" x14ac:dyDescent="0.3">
      <c r="A8" s="6" t="s">
        <v>18</v>
      </c>
      <c r="B8" s="6">
        <v>11</v>
      </c>
      <c r="C8" s="6" t="s">
        <v>28</v>
      </c>
      <c r="D8" s="6" t="s">
        <v>32</v>
      </c>
      <c r="E8" s="6" t="s">
        <v>33</v>
      </c>
      <c r="F8" s="7">
        <v>50000000</v>
      </c>
      <c r="G8" s="8">
        <v>7</v>
      </c>
      <c r="H8" s="8">
        <v>3</v>
      </c>
      <c r="I8" s="8">
        <v>4</v>
      </c>
    </row>
    <row r="9" spans="1:12" s="15" customFormat="1" x14ac:dyDescent="0.3">
      <c r="A9" s="36" t="s">
        <v>31</v>
      </c>
      <c r="B9" s="36"/>
      <c r="C9" s="36" t="s">
        <v>28</v>
      </c>
      <c r="D9" s="36" t="s">
        <v>11</v>
      </c>
      <c r="E9" s="36" t="s">
        <v>10</v>
      </c>
      <c r="F9" s="37"/>
      <c r="G9" s="38">
        <v>7</v>
      </c>
      <c r="H9" s="38">
        <v>3</v>
      </c>
      <c r="I9" s="38">
        <v>4</v>
      </c>
      <c r="J9" s="39" t="s">
        <v>102</v>
      </c>
    </row>
    <row r="10" spans="1:12" s="15" customFormat="1" x14ac:dyDescent="0.3">
      <c r="A10" s="6" t="s">
        <v>36</v>
      </c>
      <c r="B10" s="6">
        <v>41</v>
      </c>
      <c r="C10" s="6" t="s">
        <v>37</v>
      </c>
      <c r="D10" s="6" t="s">
        <v>38</v>
      </c>
      <c r="E10" s="6" t="s">
        <v>39</v>
      </c>
      <c r="F10" s="7">
        <v>33000000</v>
      </c>
      <c r="G10" s="8">
        <v>3</v>
      </c>
      <c r="H10" s="8">
        <v>2</v>
      </c>
      <c r="I10" s="8">
        <v>4</v>
      </c>
      <c r="J10" s="39"/>
    </row>
    <row r="11" spans="1:12" s="18" customFormat="1" x14ac:dyDescent="0.3">
      <c r="A11" s="6" t="s">
        <v>40</v>
      </c>
      <c r="B11" s="6">
        <v>44</v>
      </c>
      <c r="C11" s="6" t="s">
        <v>41</v>
      </c>
      <c r="D11" s="6" t="s">
        <v>42</v>
      </c>
      <c r="E11" s="6" t="s">
        <v>43</v>
      </c>
      <c r="F11" s="7">
        <v>23000000</v>
      </c>
      <c r="G11" s="8">
        <v>3</v>
      </c>
      <c r="H11" s="8">
        <v>2</v>
      </c>
      <c r="I11" s="8">
        <v>4</v>
      </c>
      <c r="J11" s="15"/>
    </row>
    <row r="12" spans="1:12" s="15" customFormat="1" x14ac:dyDescent="0.3">
      <c r="A12" s="6" t="s">
        <v>44</v>
      </c>
      <c r="B12" s="5">
        <v>17</v>
      </c>
      <c r="C12" s="6" t="s">
        <v>45</v>
      </c>
      <c r="D12" s="6" t="s">
        <v>46</v>
      </c>
      <c r="E12" s="6" t="s">
        <v>39</v>
      </c>
      <c r="F12" s="7">
        <v>35000000</v>
      </c>
      <c r="G12" s="8">
        <v>3</v>
      </c>
      <c r="H12" s="8">
        <v>2</v>
      </c>
      <c r="I12" s="8">
        <v>5</v>
      </c>
    </row>
    <row r="13" spans="1:12" s="15" customFormat="1" x14ac:dyDescent="0.3">
      <c r="A13" s="6" t="s">
        <v>47</v>
      </c>
      <c r="B13" s="6">
        <v>59</v>
      </c>
      <c r="C13" s="6" t="s">
        <v>50</v>
      </c>
      <c r="D13" s="6" t="s">
        <v>52</v>
      </c>
      <c r="E13" s="6" t="s">
        <v>9</v>
      </c>
      <c r="F13" s="7">
        <v>35000000</v>
      </c>
      <c r="G13" s="8">
        <v>6</v>
      </c>
      <c r="H13" s="8">
        <v>3</v>
      </c>
      <c r="I13" s="8">
        <v>4</v>
      </c>
    </row>
    <row r="14" spans="1:12" s="18" customFormat="1" ht="15.6" customHeight="1" x14ac:dyDescent="0.3">
      <c r="A14" s="6" t="s">
        <v>48</v>
      </c>
      <c r="B14" s="5">
        <v>25</v>
      </c>
      <c r="C14" s="6" t="s">
        <v>51</v>
      </c>
      <c r="D14" s="6" t="s">
        <v>57</v>
      </c>
      <c r="E14" s="6" t="s">
        <v>54</v>
      </c>
      <c r="F14" s="7">
        <v>34000000</v>
      </c>
      <c r="G14" s="8">
        <v>6</v>
      </c>
      <c r="H14" s="8" t="s">
        <v>55</v>
      </c>
      <c r="I14" s="8">
        <v>4</v>
      </c>
      <c r="J14" s="39"/>
    </row>
    <row r="15" spans="1:12" s="15" customFormat="1" x14ac:dyDescent="0.3">
      <c r="A15" s="6" t="s">
        <v>49</v>
      </c>
      <c r="B15" s="6">
        <v>15</v>
      </c>
      <c r="C15" s="6" t="s">
        <v>51</v>
      </c>
      <c r="D15" s="6" t="s">
        <v>58</v>
      </c>
      <c r="E15" s="6" t="s">
        <v>59</v>
      </c>
      <c r="F15" s="7">
        <v>40000000</v>
      </c>
      <c r="G15" s="8">
        <v>6</v>
      </c>
      <c r="H15" s="8" t="s">
        <v>55</v>
      </c>
      <c r="I15" s="8">
        <v>4</v>
      </c>
      <c r="J15" s="39"/>
    </row>
    <row r="16" spans="1:12" s="18" customFormat="1" x14ac:dyDescent="0.3">
      <c r="A16" s="6" t="s">
        <v>60</v>
      </c>
      <c r="B16" s="6">
        <v>37</v>
      </c>
      <c r="C16" s="6" t="s">
        <v>62</v>
      </c>
      <c r="D16" s="6" t="s">
        <v>64</v>
      </c>
      <c r="E16" s="6" t="s">
        <v>63</v>
      </c>
      <c r="F16" s="7">
        <v>50000000</v>
      </c>
      <c r="G16" s="8">
        <v>9</v>
      </c>
      <c r="H16" s="8">
        <v>3</v>
      </c>
      <c r="I16" s="8">
        <v>5</v>
      </c>
      <c r="J16" s="15"/>
    </row>
    <row r="17" spans="1:10" s="15" customFormat="1" x14ac:dyDescent="0.3">
      <c r="A17" s="36" t="s">
        <v>61</v>
      </c>
      <c r="B17" s="36"/>
      <c r="C17" s="36" t="s">
        <v>62</v>
      </c>
      <c r="D17" s="36" t="s">
        <v>65</v>
      </c>
      <c r="E17" s="36" t="s">
        <v>63</v>
      </c>
      <c r="F17" s="37"/>
      <c r="G17" s="38">
        <v>9</v>
      </c>
      <c r="H17" s="38">
        <v>2</v>
      </c>
      <c r="I17" s="38">
        <v>5</v>
      </c>
      <c r="J17" s="39" t="s">
        <v>102</v>
      </c>
    </row>
    <row r="18" spans="1:10" s="18" customFormat="1" x14ac:dyDescent="0.3">
      <c r="A18" s="6" t="s">
        <v>66</v>
      </c>
      <c r="B18" s="6">
        <v>22</v>
      </c>
      <c r="C18" s="6" t="s">
        <v>67</v>
      </c>
      <c r="D18" s="6" t="s">
        <v>68</v>
      </c>
      <c r="E18" s="6" t="s">
        <v>10</v>
      </c>
      <c r="F18" s="7">
        <v>20000000</v>
      </c>
      <c r="G18" s="8">
        <v>7</v>
      </c>
      <c r="H18" s="8" t="s">
        <v>55</v>
      </c>
      <c r="I18" s="8">
        <v>4</v>
      </c>
      <c r="J18" s="57"/>
    </row>
    <row r="19" spans="1:10" s="18" customFormat="1" x14ac:dyDescent="0.3">
      <c r="A19" s="6" t="s">
        <v>69</v>
      </c>
      <c r="B19" s="6">
        <v>7</v>
      </c>
      <c r="C19" s="6" t="s">
        <v>50</v>
      </c>
      <c r="D19" s="6" t="s">
        <v>70</v>
      </c>
      <c r="E19" s="6" t="s">
        <v>9</v>
      </c>
      <c r="F19" s="7">
        <v>50000000</v>
      </c>
      <c r="G19" s="8">
        <v>6</v>
      </c>
      <c r="H19" s="8">
        <v>2</v>
      </c>
      <c r="I19" s="8">
        <v>4</v>
      </c>
      <c r="J19" s="15"/>
    </row>
    <row r="20" spans="1:10" s="18" customFormat="1" x14ac:dyDescent="0.3">
      <c r="A20" s="6" t="s">
        <v>71</v>
      </c>
      <c r="B20" s="5">
        <v>27</v>
      </c>
      <c r="C20" s="6" t="s">
        <v>51</v>
      </c>
      <c r="D20" s="6" t="s">
        <v>72</v>
      </c>
      <c r="E20" s="6" t="s">
        <v>39</v>
      </c>
      <c r="F20" s="7">
        <v>25750000</v>
      </c>
      <c r="G20" s="8">
        <v>3</v>
      </c>
      <c r="H20" s="8">
        <v>2</v>
      </c>
      <c r="I20" s="8">
        <v>4</v>
      </c>
      <c r="J20" s="15"/>
    </row>
    <row r="21" spans="1:10" s="15" customFormat="1" x14ac:dyDescent="0.3">
      <c r="A21" s="36" t="s">
        <v>73</v>
      </c>
      <c r="B21" s="36"/>
      <c r="C21" s="36" t="s">
        <v>51</v>
      </c>
      <c r="D21" s="36" t="s">
        <v>75</v>
      </c>
      <c r="E21" s="36" t="s">
        <v>74</v>
      </c>
      <c r="F21" s="37"/>
      <c r="G21" s="38">
        <v>7</v>
      </c>
      <c r="H21" s="38" t="s">
        <v>55</v>
      </c>
      <c r="I21" s="38">
        <v>4</v>
      </c>
      <c r="J21" s="39" t="s">
        <v>102</v>
      </c>
    </row>
    <row r="22" spans="1:10" s="15" customFormat="1" x14ac:dyDescent="0.3">
      <c r="A22" s="36" t="s">
        <v>76</v>
      </c>
      <c r="B22" s="36"/>
      <c r="C22" s="36" t="s">
        <v>51</v>
      </c>
      <c r="D22" s="36" t="s">
        <v>77</v>
      </c>
      <c r="E22" s="36" t="s">
        <v>10</v>
      </c>
      <c r="F22" s="37"/>
      <c r="G22" s="38">
        <v>7</v>
      </c>
      <c r="H22" s="38" t="s">
        <v>55</v>
      </c>
      <c r="I22" s="38">
        <v>4</v>
      </c>
      <c r="J22" s="39" t="s">
        <v>102</v>
      </c>
    </row>
    <row r="23" spans="1:10" s="18" customFormat="1" x14ac:dyDescent="0.3">
      <c r="A23" s="36" t="s">
        <v>78</v>
      </c>
      <c r="B23" s="36"/>
      <c r="C23" s="36" t="s">
        <v>51</v>
      </c>
      <c r="D23" s="36" t="s">
        <v>79</v>
      </c>
      <c r="E23" s="36" t="s">
        <v>39</v>
      </c>
      <c r="F23" s="37"/>
      <c r="G23" s="38">
        <v>3</v>
      </c>
      <c r="H23" s="38" t="s">
        <v>55</v>
      </c>
      <c r="I23" s="38">
        <v>4</v>
      </c>
      <c r="J23" s="39" t="s">
        <v>102</v>
      </c>
    </row>
    <row r="24" spans="1:10" s="15" customFormat="1" x14ac:dyDescent="0.3">
      <c r="A24" s="6" t="s">
        <v>80</v>
      </c>
      <c r="B24" s="6">
        <v>45</v>
      </c>
      <c r="C24" s="6" t="s">
        <v>51</v>
      </c>
      <c r="D24" s="6" t="s">
        <v>81</v>
      </c>
      <c r="E24" s="6" t="s">
        <v>39</v>
      </c>
      <c r="F24" s="7">
        <v>14750000</v>
      </c>
      <c r="G24" s="8">
        <v>3</v>
      </c>
      <c r="H24" s="8">
        <v>2</v>
      </c>
      <c r="I24" s="8">
        <v>4</v>
      </c>
    </row>
    <row r="25" spans="1:10" s="19" customFormat="1" x14ac:dyDescent="0.3">
      <c r="A25" s="6" t="s">
        <v>82</v>
      </c>
      <c r="B25" s="6">
        <v>55</v>
      </c>
      <c r="C25" s="6" t="s">
        <v>84</v>
      </c>
      <c r="D25" s="6" t="s">
        <v>98</v>
      </c>
      <c r="E25" s="6" t="s">
        <v>99</v>
      </c>
      <c r="F25" s="7">
        <v>26500000</v>
      </c>
      <c r="G25" s="8">
        <v>3</v>
      </c>
      <c r="H25" s="8">
        <v>3</v>
      </c>
      <c r="I25" s="8">
        <v>4</v>
      </c>
      <c r="J25" s="15"/>
    </row>
    <row r="26" spans="1:10" s="15" customFormat="1" x14ac:dyDescent="0.3">
      <c r="A26" s="6" t="s">
        <v>83</v>
      </c>
      <c r="B26" s="6">
        <v>57</v>
      </c>
      <c r="C26" s="6" t="s">
        <v>84</v>
      </c>
      <c r="D26" s="6" t="s">
        <v>100</v>
      </c>
      <c r="E26" s="6" t="s">
        <v>99</v>
      </c>
      <c r="F26" s="7">
        <v>48000000</v>
      </c>
      <c r="G26" s="8">
        <v>3</v>
      </c>
      <c r="H26" s="8" t="s">
        <v>101</v>
      </c>
      <c r="I26" s="8">
        <v>4</v>
      </c>
    </row>
    <row r="27" spans="1:10" s="15" customFormat="1" x14ac:dyDescent="0.3">
      <c r="A27" s="6" t="s">
        <v>85</v>
      </c>
      <c r="B27" s="5">
        <v>19</v>
      </c>
      <c r="C27" s="6" t="s">
        <v>90</v>
      </c>
      <c r="D27" s="6" t="s">
        <v>91</v>
      </c>
      <c r="E27" s="6" t="s">
        <v>10</v>
      </c>
      <c r="F27" s="7">
        <v>50000000</v>
      </c>
      <c r="G27" s="8">
        <v>7</v>
      </c>
      <c r="H27" s="8">
        <v>2</v>
      </c>
      <c r="I27" s="8">
        <v>5</v>
      </c>
    </row>
    <row r="28" spans="1:10" s="15" customFormat="1" x14ac:dyDescent="0.3">
      <c r="A28" s="6" t="s">
        <v>86</v>
      </c>
      <c r="B28" s="5">
        <v>23</v>
      </c>
      <c r="C28" s="6" t="s">
        <v>92</v>
      </c>
      <c r="D28" s="6" t="s">
        <v>93</v>
      </c>
      <c r="E28" s="6" t="s">
        <v>94</v>
      </c>
      <c r="F28" s="7">
        <v>25000000</v>
      </c>
      <c r="G28" s="8">
        <v>3</v>
      </c>
      <c r="H28" s="8">
        <v>3</v>
      </c>
      <c r="I28" s="8">
        <v>5</v>
      </c>
    </row>
    <row r="29" spans="1:10" s="18" customFormat="1" x14ac:dyDescent="0.3">
      <c r="A29" s="6" t="s">
        <v>87</v>
      </c>
      <c r="B29" s="5">
        <v>28</v>
      </c>
      <c r="C29" s="6" t="s">
        <v>90</v>
      </c>
      <c r="D29" s="6" t="s">
        <v>95</v>
      </c>
      <c r="E29" s="6" t="s">
        <v>10</v>
      </c>
      <c r="F29" s="7">
        <v>45000000</v>
      </c>
      <c r="G29" s="8">
        <v>7</v>
      </c>
      <c r="H29" s="8">
        <v>3</v>
      </c>
      <c r="I29" s="8">
        <v>5</v>
      </c>
      <c r="J29" s="15"/>
    </row>
    <row r="30" spans="1:10" s="15" customFormat="1" x14ac:dyDescent="0.3">
      <c r="A30" s="6" t="s">
        <v>88</v>
      </c>
      <c r="B30" s="5">
        <v>46</v>
      </c>
      <c r="C30" s="6" t="s">
        <v>90</v>
      </c>
      <c r="D30" s="6" t="s">
        <v>96</v>
      </c>
      <c r="E30" s="6" t="s">
        <v>10</v>
      </c>
      <c r="F30" s="7">
        <v>50000000</v>
      </c>
      <c r="G30" s="8">
        <v>7</v>
      </c>
      <c r="H30" s="8">
        <v>3</v>
      </c>
      <c r="I30" s="8">
        <v>5</v>
      </c>
    </row>
    <row r="31" spans="1:10" s="18" customFormat="1" x14ac:dyDescent="0.3">
      <c r="A31" s="6" t="s">
        <v>89</v>
      </c>
      <c r="B31" s="6">
        <v>20</v>
      </c>
      <c r="C31" s="6" t="s">
        <v>90</v>
      </c>
      <c r="D31" s="6" t="s">
        <v>97</v>
      </c>
      <c r="E31" s="6" t="s">
        <v>10</v>
      </c>
      <c r="F31" s="7">
        <v>30000000</v>
      </c>
      <c r="G31" s="8">
        <v>7</v>
      </c>
      <c r="H31" s="8">
        <v>2</v>
      </c>
      <c r="I31" s="8">
        <v>5</v>
      </c>
      <c r="J31" s="15"/>
    </row>
    <row r="32" spans="1:10" s="57" customFormat="1" x14ac:dyDescent="0.3">
      <c r="A32" s="6" t="s">
        <v>103</v>
      </c>
      <c r="B32" s="6">
        <v>47</v>
      </c>
      <c r="C32" s="6" t="s">
        <v>28</v>
      </c>
      <c r="D32" s="6" t="s">
        <v>11</v>
      </c>
      <c r="E32" s="6" t="s">
        <v>10</v>
      </c>
      <c r="F32" s="7">
        <v>50000000</v>
      </c>
      <c r="G32" s="8">
        <v>7</v>
      </c>
      <c r="H32" s="8">
        <v>2</v>
      </c>
      <c r="I32" s="8">
        <v>4</v>
      </c>
    </row>
    <row r="33" spans="1:10" s="15" customFormat="1" x14ac:dyDescent="0.3">
      <c r="A33" s="6" t="s">
        <v>104</v>
      </c>
      <c r="B33" s="6">
        <v>14</v>
      </c>
      <c r="C33" s="6" t="s">
        <v>105</v>
      </c>
      <c r="D33" s="6" t="s">
        <v>106</v>
      </c>
      <c r="E33" s="6" t="s">
        <v>107</v>
      </c>
      <c r="F33" s="7">
        <v>30000000</v>
      </c>
      <c r="G33" s="8">
        <v>3</v>
      </c>
      <c r="H33" s="8">
        <v>3</v>
      </c>
      <c r="I33" s="8">
        <v>4</v>
      </c>
      <c r="J33" s="49"/>
    </row>
    <row r="34" spans="1:10" s="15" customFormat="1" x14ac:dyDescent="0.3">
      <c r="A34" s="36" t="s">
        <v>108</v>
      </c>
      <c r="B34" s="36"/>
      <c r="C34" s="36" t="s">
        <v>28</v>
      </c>
      <c r="D34" s="36" t="s">
        <v>109</v>
      </c>
      <c r="E34" s="36" t="s">
        <v>30</v>
      </c>
      <c r="F34" s="37"/>
      <c r="G34" s="38">
        <v>7</v>
      </c>
      <c r="H34" s="38">
        <v>3</v>
      </c>
      <c r="I34" s="38">
        <v>4</v>
      </c>
      <c r="J34" s="39" t="s">
        <v>102</v>
      </c>
    </row>
    <row r="35" spans="1:10" s="15" customFormat="1" x14ac:dyDescent="0.3">
      <c r="A35" s="6" t="s">
        <v>110</v>
      </c>
      <c r="B35" s="6">
        <v>56</v>
      </c>
      <c r="C35" s="6" t="s">
        <v>28</v>
      </c>
      <c r="D35" s="6" t="s">
        <v>111</v>
      </c>
      <c r="E35" s="6" t="s">
        <v>112</v>
      </c>
      <c r="F35" s="7">
        <v>15000000</v>
      </c>
      <c r="G35" s="8">
        <v>7</v>
      </c>
      <c r="H35" s="8">
        <v>3</v>
      </c>
      <c r="I35" s="8">
        <v>4</v>
      </c>
    </row>
    <row r="36" spans="1:10" s="15" customFormat="1" x14ac:dyDescent="0.3">
      <c r="A36" s="36" t="s">
        <v>113</v>
      </c>
      <c r="B36" s="36"/>
      <c r="C36" s="36" t="s">
        <v>28</v>
      </c>
      <c r="D36" s="36" t="s">
        <v>114</v>
      </c>
      <c r="E36" s="36" t="s">
        <v>115</v>
      </c>
      <c r="F36" s="37"/>
      <c r="G36" s="38">
        <v>7</v>
      </c>
      <c r="H36" s="38">
        <v>3</v>
      </c>
      <c r="I36" s="38">
        <v>4</v>
      </c>
      <c r="J36" s="39" t="s">
        <v>102</v>
      </c>
    </row>
    <row r="37" spans="1:10" s="15" customFormat="1" x14ac:dyDescent="0.3">
      <c r="A37" s="5" t="s">
        <v>116</v>
      </c>
      <c r="B37" s="5">
        <v>3</v>
      </c>
      <c r="C37" s="5" t="s">
        <v>28</v>
      </c>
      <c r="D37" s="5" t="s">
        <v>117</v>
      </c>
      <c r="E37" s="6" t="s">
        <v>33</v>
      </c>
      <c r="F37" s="28">
        <v>50000000</v>
      </c>
      <c r="G37" s="32">
        <v>7</v>
      </c>
      <c r="H37" s="32">
        <v>3</v>
      </c>
      <c r="I37" s="32">
        <v>4</v>
      </c>
    </row>
    <row r="38" spans="1:10" s="15" customFormat="1" x14ac:dyDescent="0.3">
      <c r="A38" s="5" t="s">
        <v>118</v>
      </c>
      <c r="B38" s="6">
        <v>54</v>
      </c>
      <c r="C38" s="5" t="s">
        <v>51</v>
      </c>
      <c r="D38" s="5" t="s">
        <v>119</v>
      </c>
      <c r="E38" s="5" t="s">
        <v>9</v>
      </c>
      <c r="F38" s="28">
        <v>15000000</v>
      </c>
      <c r="G38" s="32">
        <v>6</v>
      </c>
      <c r="H38" s="32">
        <v>3</v>
      </c>
      <c r="I38" s="32">
        <v>4</v>
      </c>
      <c r="J38" s="39"/>
    </row>
    <row r="39" spans="1:10" s="15" customFormat="1" x14ac:dyDescent="0.3">
      <c r="A39" s="5" t="s">
        <v>120</v>
      </c>
      <c r="B39" s="6">
        <v>26</v>
      </c>
      <c r="C39" s="5" t="s">
        <v>51</v>
      </c>
      <c r="D39" s="5" t="s">
        <v>121</v>
      </c>
      <c r="E39" s="5" t="s">
        <v>122</v>
      </c>
      <c r="F39" s="28">
        <v>8500000</v>
      </c>
      <c r="G39" s="32">
        <v>13</v>
      </c>
      <c r="H39" s="32" t="s">
        <v>55</v>
      </c>
      <c r="I39" s="32">
        <v>4</v>
      </c>
    </row>
    <row r="40" spans="1:10" s="15" customFormat="1" x14ac:dyDescent="0.3">
      <c r="A40" s="5" t="s">
        <v>124</v>
      </c>
      <c r="B40" s="5">
        <v>48</v>
      </c>
      <c r="C40" s="5" t="s">
        <v>51</v>
      </c>
      <c r="D40" s="5" t="s">
        <v>123</v>
      </c>
      <c r="E40" s="5" t="s">
        <v>9</v>
      </c>
      <c r="F40" s="28">
        <v>20000000</v>
      </c>
      <c r="G40" s="32">
        <v>6</v>
      </c>
      <c r="H40" s="32">
        <v>3</v>
      </c>
      <c r="I40" s="32">
        <v>4</v>
      </c>
    </row>
    <row r="41" spans="1:10" s="15" customFormat="1" x14ac:dyDescent="0.3">
      <c r="A41" s="5" t="s">
        <v>125</v>
      </c>
      <c r="B41" s="5">
        <v>30</v>
      </c>
      <c r="C41" s="5" t="s">
        <v>50</v>
      </c>
      <c r="D41" s="5" t="s">
        <v>126</v>
      </c>
      <c r="E41" s="5" t="s">
        <v>9</v>
      </c>
      <c r="F41" s="28">
        <v>40000000</v>
      </c>
      <c r="G41" s="32">
        <v>6</v>
      </c>
      <c r="H41" s="32">
        <v>3</v>
      </c>
      <c r="I41" s="32">
        <v>4</v>
      </c>
    </row>
    <row r="42" spans="1:10" s="15" customFormat="1" x14ac:dyDescent="0.3">
      <c r="A42" s="5" t="s">
        <v>127</v>
      </c>
      <c r="B42" s="6">
        <v>42</v>
      </c>
      <c r="C42" s="5" t="s">
        <v>128</v>
      </c>
      <c r="D42" s="5" t="s">
        <v>129</v>
      </c>
      <c r="E42" s="5" t="s">
        <v>130</v>
      </c>
      <c r="F42" s="28">
        <v>45000000</v>
      </c>
      <c r="G42" s="32">
        <v>3</v>
      </c>
      <c r="H42" s="32">
        <v>3</v>
      </c>
      <c r="I42" s="32">
        <v>5</v>
      </c>
    </row>
    <row r="43" spans="1:10" s="15" customFormat="1" x14ac:dyDescent="0.3">
      <c r="A43" s="5" t="s">
        <v>131</v>
      </c>
      <c r="B43" s="5">
        <v>65</v>
      </c>
      <c r="C43" s="5" t="s">
        <v>128</v>
      </c>
      <c r="D43" s="5" t="s">
        <v>132</v>
      </c>
      <c r="E43" s="5" t="s">
        <v>130</v>
      </c>
      <c r="F43" s="28">
        <v>45000000</v>
      </c>
      <c r="G43" s="32">
        <v>3</v>
      </c>
      <c r="H43" s="32">
        <v>3</v>
      </c>
      <c r="I43" s="32">
        <v>5</v>
      </c>
    </row>
    <row r="44" spans="1:10" s="15" customFormat="1" x14ac:dyDescent="0.3">
      <c r="A44" s="5" t="s">
        <v>133</v>
      </c>
      <c r="B44" s="5">
        <v>39</v>
      </c>
      <c r="C44" s="5" t="s">
        <v>23</v>
      </c>
      <c r="D44" s="5" t="s">
        <v>134</v>
      </c>
      <c r="E44" s="5" t="s">
        <v>135</v>
      </c>
      <c r="F44" s="28">
        <v>100000000</v>
      </c>
      <c r="G44" s="8" t="s">
        <v>6</v>
      </c>
      <c r="H44" s="8" t="s">
        <v>6</v>
      </c>
      <c r="I44" s="8">
        <v>5</v>
      </c>
    </row>
    <row r="45" spans="1:10" s="15" customFormat="1" x14ac:dyDescent="0.3">
      <c r="A45" s="5" t="s">
        <v>136</v>
      </c>
      <c r="B45" s="5">
        <v>62</v>
      </c>
      <c r="C45" s="5" t="s">
        <v>23</v>
      </c>
      <c r="D45" s="5" t="s">
        <v>186</v>
      </c>
      <c r="E45" s="5" t="s">
        <v>9</v>
      </c>
      <c r="F45" s="28">
        <v>100000000</v>
      </c>
      <c r="G45" s="8" t="s">
        <v>6</v>
      </c>
      <c r="H45" s="8" t="s">
        <v>6</v>
      </c>
      <c r="I45" s="8">
        <v>5</v>
      </c>
    </row>
    <row r="46" spans="1:10" s="18" customFormat="1" x14ac:dyDescent="0.3">
      <c r="A46" s="5" t="s">
        <v>140</v>
      </c>
      <c r="B46" s="5">
        <v>13</v>
      </c>
      <c r="C46" s="5" t="s">
        <v>137</v>
      </c>
      <c r="D46" s="5" t="s">
        <v>138</v>
      </c>
      <c r="E46" s="5" t="s">
        <v>63</v>
      </c>
      <c r="F46" s="28">
        <v>25000000</v>
      </c>
      <c r="G46" s="32">
        <v>9</v>
      </c>
      <c r="H46" s="32">
        <v>3</v>
      </c>
      <c r="I46" s="32">
        <v>4</v>
      </c>
      <c r="J46" s="15"/>
    </row>
    <row r="47" spans="1:10" s="15" customFormat="1" x14ac:dyDescent="0.3">
      <c r="A47" s="5" t="s">
        <v>141</v>
      </c>
      <c r="B47" s="5">
        <v>60</v>
      </c>
      <c r="C47" s="5" t="s">
        <v>137</v>
      </c>
      <c r="D47" s="5" t="s">
        <v>144</v>
      </c>
      <c r="E47" s="5" t="s">
        <v>63</v>
      </c>
      <c r="F47" s="28">
        <v>30000000</v>
      </c>
      <c r="G47" s="32">
        <v>9</v>
      </c>
      <c r="H47" s="32">
        <v>3</v>
      </c>
      <c r="I47" s="32">
        <v>4</v>
      </c>
    </row>
    <row r="48" spans="1:10" s="15" customFormat="1" x14ac:dyDescent="0.3">
      <c r="A48" s="5" t="s">
        <v>145</v>
      </c>
      <c r="B48" s="6">
        <v>64</v>
      </c>
      <c r="C48" s="5" t="s">
        <v>142</v>
      </c>
      <c r="D48" s="5" t="s">
        <v>143</v>
      </c>
      <c r="E48" s="5" t="s">
        <v>30</v>
      </c>
      <c r="F48" s="28">
        <v>26000000</v>
      </c>
      <c r="G48" s="32">
        <v>7</v>
      </c>
      <c r="H48" s="32">
        <v>3</v>
      </c>
      <c r="I48" s="32">
        <v>5</v>
      </c>
    </row>
    <row r="49" spans="1:10" s="15" customFormat="1" x14ac:dyDescent="0.3">
      <c r="A49" s="5" t="s">
        <v>147</v>
      </c>
      <c r="B49" s="5">
        <v>38</v>
      </c>
      <c r="C49" s="5" t="s">
        <v>137</v>
      </c>
      <c r="D49" s="5" t="s">
        <v>146</v>
      </c>
      <c r="E49" s="5" t="s">
        <v>63</v>
      </c>
      <c r="F49" s="28">
        <v>20000000</v>
      </c>
      <c r="G49" s="32">
        <v>9</v>
      </c>
      <c r="H49" s="32">
        <v>3</v>
      </c>
      <c r="I49" s="32">
        <v>4</v>
      </c>
      <c r="J49" s="17"/>
    </row>
    <row r="50" spans="1:10" s="15" customFormat="1" x14ac:dyDescent="0.3">
      <c r="A50" s="36" t="s">
        <v>150</v>
      </c>
      <c r="B50" s="36">
        <v>32</v>
      </c>
      <c r="C50" s="36" t="s">
        <v>148</v>
      </c>
      <c r="D50" s="36" t="s">
        <v>149</v>
      </c>
      <c r="E50" s="36" t="s">
        <v>63</v>
      </c>
      <c r="F50" s="37"/>
      <c r="G50" s="38">
        <v>9</v>
      </c>
      <c r="H50" s="38">
        <v>3</v>
      </c>
      <c r="I50" s="38">
        <v>5</v>
      </c>
      <c r="J50" s="39" t="s">
        <v>102</v>
      </c>
    </row>
    <row r="51" spans="1:10" s="19" customFormat="1" x14ac:dyDescent="0.3">
      <c r="A51" s="36" t="s">
        <v>152</v>
      </c>
      <c r="B51" s="36"/>
      <c r="C51" s="36" t="s">
        <v>62</v>
      </c>
      <c r="D51" s="36" t="s">
        <v>151</v>
      </c>
      <c r="E51" s="36" t="s">
        <v>63</v>
      </c>
      <c r="F51" s="37"/>
      <c r="G51" s="38">
        <v>9</v>
      </c>
      <c r="H51" s="38">
        <v>2</v>
      </c>
      <c r="I51" s="38">
        <v>5</v>
      </c>
      <c r="J51" s="39" t="s">
        <v>102</v>
      </c>
    </row>
    <row r="52" spans="1:10" s="15" customFormat="1" x14ac:dyDescent="0.3">
      <c r="A52" s="5" t="s">
        <v>154</v>
      </c>
      <c r="B52" s="5">
        <v>53</v>
      </c>
      <c r="C52" s="5" t="s">
        <v>105</v>
      </c>
      <c r="D52" s="5" t="s">
        <v>153</v>
      </c>
      <c r="E52" s="5" t="s">
        <v>107</v>
      </c>
      <c r="F52" s="28">
        <v>40000000</v>
      </c>
      <c r="G52" s="32">
        <v>3</v>
      </c>
      <c r="H52" s="32">
        <v>3</v>
      </c>
      <c r="I52" s="32">
        <v>4</v>
      </c>
    </row>
    <row r="53" spans="1:10" s="15" customFormat="1" x14ac:dyDescent="0.3">
      <c r="A53" s="5" t="s">
        <v>158</v>
      </c>
      <c r="B53" s="5">
        <v>51</v>
      </c>
      <c r="C53" s="5" t="s">
        <v>155</v>
      </c>
      <c r="D53" s="5" t="s">
        <v>156</v>
      </c>
      <c r="E53" s="5" t="s">
        <v>157</v>
      </c>
      <c r="F53" s="28">
        <v>21000000</v>
      </c>
      <c r="G53" s="32">
        <v>8</v>
      </c>
      <c r="H53" s="32">
        <v>3</v>
      </c>
      <c r="I53" s="32">
        <v>4</v>
      </c>
    </row>
    <row r="54" spans="1:10" s="15" customFormat="1" x14ac:dyDescent="0.3">
      <c r="A54" s="5" t="s">
        <v>161</v>
      </c>
      <c r="B54" s="5">
        <v>36</v>
      </c>
      <c r="C54" s="5" t="s">
        <v>159</v>
      </c>
      <c r="D54" s="5" t="s">
        <v>160</v>
      </c>
      <c r="E54" s="5" t="s">
        <v>10</v>
      </c>
      <c r="F54" s="28">
        <v>45000000</v>
      </c>
      <c r="G54" s="32">
        <v>7</v>
      </c>
      <c r="H54" s="32">
        <v>2</v>
      </c>
      <c r="I54" s="32">
        <v>4</v>
      </c>
      <c r="J54" s="39"/>
    </row>
    <row r="55" spans="1:10" s="19" customFormat="1" x14ac:dyDescent="0.3">
      <c r="A55" s="5" t="s">
        <v>164</v>
      </c>
      <c r="B55" s="5">
        <v>34</v>
      </c>
      <c r="C55" s="5" t="s">
        <v>162</v>
      </c>
      <c r="D55" s="5" t="s">
        <v>163</v>
      </c>
      <c r="E55" s="5" t="s">
        <v>10</v>
      </c>
      <c r="F55" s="28">
        <v>50000000</v>
      </c>
      <c r="G55" s="32">
        <v>7</v>
      </c>
      <c r="H55" s="32">
        <v>2</v>
      </c>
      <c r="I55" s="32">
        <v>4</v>
      </c>
      <c r="J55" s="39"/>
    </row>
    <row r="56" spans="1:10" s="15" customFormat="1" x14ac:dyDescent="0.3">
      <c r="A56" s="6" t="s">
        <v>168</v>
      </c>
      <c r="B56" s="6">
        <v>8</v>
      </c>
      <c r="C56" s="6" t="s">
        <v>162</v>
      </c>
      <c r="D56" s="6" t="s">
        <v>167</v>
      </c>
      <c r="E56" s="6" t="s">
        <v>165</v>
      </c>
      <c r="F56" s="7">
        <v>40000000</v>
      </c>
      <c r="G56" s="8">
        <v>7</v>
      </c>
      <c r="H56" s="8" t="s">
        <v>166</v>
      </c>
      <c r="I56" s="8">
        <v>4</v>
      </c>
      <c r="J56" s="39"/>
    </row>
    <row r="57" spans="1:10" s="15" customFormat="1" x14ac:dyDescent="0.3">
      <c r="A57" s="5" t="s">
        <v>170</v>
      </c>
      <c r="B57" s="5">
        <v>29</v>
      </c>
      <c r="C57" s="5" t="s">
        <v>162</v>
      </c>
      <c r="D57" s="5" t="s">
        <v>169</v>
      </c>
      <c r="E57" s="5" t="s">
        <v>165</v>
      </c>
      <c r="F57" s="28">
        <v>35000000</v>
      </c>
      <c r="G57" s="32">
        <v>7</v>
      </c>
      <c r="H57" s="32">
        <v>3</v>
      </c>
      <c r="I57" s="32">
        <v>4</v>
      </c>
      <c r="J57" s="39"/>
    </row>
    <row r="58" spans="1:10" s="15" customFormat="1" x14ac:dyDescent="0.3">
      <c r="A58" s="6" t="s">
        <v>172</v>
      </c>
      <c r="B58" s="5">
        <v>9</v>
      </c>
      <c r="C58" s="5" t="s">
        <v>162</v>
      </c>
      <c r="D58" s="5" t="s">
        <v>171</v>
      </c>
      <c r="E58" s="5" t="s">
        <v>10</v>
      </c>
      <c r="F58" s="28">
        <v>48000000</v>
      </c>
      <c r="G58" s="32">
        <v>7</v>
      </c>
      <c r="H58" s="32">
        <v>3</v>
      </c>
      <c r="I58" s="32">
        <v>4</v>
      </c>
      <c r="J58" s="18"/>
    </row>
    <row r="59" spans="1:10" s="15" customFormat="1" x14ac:dyDescent="0.3">
      <c r="A59" s="36" t="s">
        <v>176</v>
      </c>
      <c r="B59" s="36"/>
      <c r="C59" s="36" t="s">
        <v>173</v>
      </c>
      <c r="D59" s="36" t="s">
        <v>174</v>
      </c>
      <c r="E59" s="36" t="s">
        <v>175</v>
      </c>
      <c r="F59" s="37"/>
      <c r="G59" s="38">
        <v>3</v>
      </c>
      <c r="H59" s="38">
        <v>3</v>
      </c>
      <c r="I59" s="38">
        <v>4</v>
      </c>
      <c r="J59" s="39" t="s">
        <v>102</v>
      </c>
    </row>
    <row r="60" spans="1:10" s="15" customFormat="1" x14ac:dyDescent="0.3">
      <c r="A60" s="6" t="s">
        <v>180</v>
      </c>
      <c r="B60" s="6">
        <v>31</v>
      </c>
      <c r="C60" s="5" t="s">
        <v>137</v>
      </c>
      <c r="D60" s="6" t="s">
        <v>230</v>
      </c>
      <c r="E60" s="6" t="s">
        <v>63</v>
      </c>
      <c r="F60" s="7">
        <v>45000000</v>
      </c>
      <c r="G60" s="8">
        <v>9</v>
      </c>
      <c r="H60" s="8">
        <v>3</v>
      </c>
      <c r="I60" s="8">
        <v>4</v>
      </c>
    </row>
    <row r="61" spans="1:10" s="15" customFormat="1" x14ac:dyDescent="0.3">
      <c r="A61" s="5" t="s">
        <v>184</v>
      </c>
      <c r="B61" s="5">
        <v>58</v>
      </c>
      <c r="C61" s="5" t="s">
        <v>177</v>
      </c>
      <c r="D61" s="5" t="s">
        <v>178</v>
      </c>
      <c r="E61" s="5" t="s">
        <v>179</v>
      </c>
      <c r="F61" s="28">
        <v>100000000</v>
      </c>
      <c r="G61" s="32" t="s">
        <v>6</v>
      </c>
      <c r="H61" s="32" t="s">
        <v>6</v>
      </c>
      <c r="I61" s="32">
        <v>5</v>
      </c>
    </row>
    <row r="62" spans="1:10" s="15" customFormat="1" x14ac:dyDescent="0.3">
      <c r="A62" s="5" t="s">
        <v>185</v>
      </c>
      <c r="B62" s="5">
        <v>12</v>
      </c>
      <c r="C62" s="5" t="s">
        <v>181</v>
      </c>
      <c r="D62" s="5" t="s">
        <v>182</v>
      </c>
      <c r="E62" s="5" t="s">
        <v>183</v>
      </c>
      <c r="F62" s="28">
        <v>25000000</v>
      </c>
      <c r="G62" s="32">
        <v>3</v>
      </c>
      <c r="H62" s="32">
        <v>3</v>
      </c>
      <c r="I62" s="32">
        <v>4</v>
      </c>
    </row>
    <row r="63" spans="1:10" s="18" customFormat="1" x14ac:dyDescent="0.3">
      <c r="A63" s="36" t="s">
        <v>187</v>
      </c>
      <c r="B63" s="36">
        <v>68</v>
      </c>
      <c r="C63" s="36" t="s">
        <v>173</v>
      </c>
      <c r="D63" s="36" t="s">
        <v>174</v>
      </c>
      <c r="E63" s="36" t="s">
        <v>175</v>
      </c>
      <c r="F63" s="37"/>
      <c r="G63" s="38">
        <v>3</v>
      </c>
      <c r="H63" s="38">
        <v>2</v>
      </c>
      <c r="I63" s="38">
        <v>4</v>
      </c>
      <c r="J63" s="39" t="s">
        <v>102</v>
      </c>
    </row>
    <row r="64" spans="1:10" s="15" customFormat="1" x14ac:dyDescent="0.3">
      <c r="A64" s="5" t="s">
        <v>190</v>
      </c>
      <c r="B64" s="6">
        <v>2</v>
      </c>
      <c r="C64" s="5" t="s">
        <v>188</v>
      </c>
      <c r="D64" s="5" t="s">
        <v>189</v>
      </c>
      <c r="E64" s="5" t="s">
        <v>9</v>
      </c>
      <c r="F64" s="28">
        <v>29000000</v>
      </c>
      <c r="G64" s="32">
        <v>6</v>
      </c>
      <c r="H64" s="32" t="s">
        <v>166</v>
      </c>
      <c r="I64" s="32">
        <v>5</v>
      </c>
    </row>
    <row r="65" spans="1:10" s="15" customFormat="1" x14ac:dyDescent="0.3">
      <c r="A65" s="5" t="s">
        <v>192</v>
      </c>
      <c r="B65" s="5">
        <v>5</v>
      </c>
      <c r="C65" s="5" t="s">
        <v>188</v>
      </c>
      <c r="D65" s="5" t="s">
        <v>191</v>
      </c>
      <c r="E65" s="5" t="s">
        <v>9</v>
      </c>
      <c r="F65" s="28">
        <v>35000000</v>
      </c>
      <c r="G65" s="32">
        <v>6</v>
      </c>
      <c r="H65" s="32" t="s">
        <v>166</v>
      </c>
      <c r="I65" s="32">
        <v>5</v>
      </c>
    </row>
    <row r="66" spans="1:10" x14ac:dyDescent="0.3">
      <c r="A66" s="5" t="s">
        <v>194</v>
      </c>
      <c r="B66" s="5">
        <v>24</v>
      </c>
      <c r="C66" s="5" t="s">
        <v>50</v>
      </c>
      <c r="D66" s="5" t="s">
        <v>193</v>
      </c>
      <c r="E66" s="5" t="s">
        <v>9</v>
      </c>
      <c r="F66" s="28">
        <v>50000000</v>
      </c>
      <c r="G66" s="32">
        <v>6</v>
      </c>
      <c r="H66" s="32">
        <v>3</v>
      </c>
      <c r="I66" s="32">
        <v>4</v>
      </c>
    </row>
    <row r="67" spans="1:10" x14ac:dyDescent="0.3">
      <c r="A67" s="5" t="s">
        <v>198</v>
      </c>
      <c r="B67" s="5">
        <v>50</v>
      </c>
      <c r="C67" s="5" t="s">
        <v>128</v>
      </c>
      <c r="D67" s="5" t="s">
        <v>195</v>
      </c>
      <c r="E67" s="5" t="s">
        <v>196</v>
      </c>
      <c r="F67" s="28">
        <v>48000000</v>
      </c>
      <c r="G67" s="32">
        <v>3</v>
      </c>
      <c r="H67" s="32">
        <v>3</v>
      </c>
      <c r="I67" s="32">
        <v>5</v>
      </c>
    </row>
    <row r="68" spans="1:10" x14ac:dyDescent="0.3">
      <c r="A68" s="5" t="s">
        <v>200</v>
      </c>
      <c r="B68" s="5">
        <v>63</v>
      </c>
      <c r="C68" s="5" t="s">
        <v>62</v>
      </c>
      <c r="D68" s="5" t="s">
        <v>199</v>
      </c>
      <c r="E68" s="5" t="s">
        <v>63</v>
      </c>
      <c r="F68" s="28">
        <v>30000000</v>
      </c>
      <c r="G68" s="32">
        <v>9</v>
      </c>
      <c r="H68" s="32">
        <v>3</v>
      </c>
      <c r="I68" s="32">
        <v>5</v>
      </c>
    </row>
    <row r="69" spans="1:10" x14ac:dyDescent="0.3">
      <c r="A69" s="5" t="s">
        <v>202</v>
      </c>
      <c r="B69" s="5">
        <v>67</v>
      </c>
      <c r="C69" s="5" t="s">
        <v>137</v>
      </c>
      <c r="D69" s="5" t="s">
        <v>201</v>
      </c>
      <c r="E69" s="5" t="s">
        <v>63</v>
      </c>
      <c r="F69" s="28">
        <v>15000000</v>
      </c>
      <c r="G69" s="32">
        <v>9</v>
      </c>
      <c r="H69" s="32">
        <v>3</v>
      </c>
      <c r="I69" s="32">
        <v>4</v>
      </c>
    </row>
    <row r="70" spans="1:10" x14ac:dyDescent="0.3">
      <c r="A70" s="5" t="s">
        <v>207</v>
      </c>
      <c r="B70" s="5">
        <v>33</v>
      </c>
      <c r="C70" s="5" t="s">
        <v>203</v>
      </c>
      <c r="D70" s="5" t="s">
        <v>204</v>
      </c>
      <c r="E70" s="5" t="s">
        <v>205</v>
      </c>
      <c r="F70" s="28">
        <v>15000000</v>
      </c>
      <c r="G70" s="32">
        <v>5</v>
      </c>
      <c r="H70" s="32">
        <v>3</v>
      </c>
      <c r="I70" s="32">
        <v>4</v>
      </c>
    </row>
    <row r="71" spans="1:10" x14ac:dyDescent="0.3">
      <c r="A71" s="5" t="s">
        <v>210</v>
      </c>
      <c r="B71" s="5">
        <v>52</v>
      </c>
      <c r="C71" s="5" t="s">
        <v>203</v>
      </c>
      <c r="D71" s="5" t="s">
        <v>208</v>
      </c>
      <c r="E71" s="5" t="s">
        <v>209</v>
      </c>
      <c r="F71" s="28">
        <v>40000000</v>
      </c>
      <c r="G71" s="32">
        <v>5</v>
      </c>
      <c r="H71" s="32">
        <v>3</v>
      </c>
      <c r="I71" s="32">
        <v>4</v>
      </c>
    </row>
    <row r="72" spans="1:10" s="15" customFormat="1" x14ac:dyDescent="0.3">
      <c r="A72" s="5" t="s">
        <v>212</v>
      </c>
      <c r="B72" s="6">
        <v>16</v>
      </c>
      <c r="C72" s="5" t="s">
        <v>213</v>
      </c>
      <c r="D72" s="5" t="s">
        <v>211</v>
      </c>
      <c r="E72" s="5" t="s">
        <v>9</v>
      </c>
      <c r="F72" s="28">
        <v>20000000</v>
      </c>
      <c r="G72" s="32">
        <v>6</v>
      </c>
      <c r="H72" s="32" t="s">
        <v>101</v>
      </c>
      <c r="I72" s="32">
        <v>5</v>
      </c>
      <c r="J72" s="39"/>
    </row>
    <row r="73" spans="1:10" s="15" customFormat="1" x14ac:dyDescent="0.3">
      <c r="A73" s="5" t="s">
        <v>215</v>
      </c>
      <c r="B73" s="5">
        <v>1</v>
      </c>
      <c r="C73" s="5" t="s">
        <v>37</v>
      </c>
      <c r="D73" s="5" t="s">
        <v>214</v>
      </c>
      <c r="E73" s="5" t="s">
        <v>39</v>
      </c>
      <c r="F73" s="28">
        <v>30000000</v>
      </c>
      <c r="G73" s="32">
        <v>3</v>
      </c>
      <c r="H73" s="32">
        <v>3</v>
      </c>
      <c r="I73" s="32">
        <v>4</v>
      </c>
      <c r="J73" s="39"/>
    </row>
    <row r="74" spans="1:10" s="15" customFormat="1" x14ac:dyDescent="0.3">
      <c r="A74" s="5" t="s">
        <v>218</v>
      </c>
      <c r="B74" s="5">
        <v>21</v>
      </c>
      <c r="C74" s="5" t="s">
        <v>217</v>
      </c>
      <c r="D74" s="5" t="s">
        <v>216</v>
      </c>
      <c r="E74" s="5" t="s">
        <v>196</v>
      </c>
      <c r="F74" s="28">
        <v>25000000</v>
      </c>
      <c r="G74" s="32">
        <v>3</v>
      </c>
      <c r="H74" s="32">
        <v>3</v>
      </c>
      <c r="I74" s="32">
        <v>4</v>
      </c>
      <c r="J74" s="39"/>
    </row>
    <row r="75" spans="1:10" s="15" customFormat="1" x14ac:dyDescent="0.3">
      <c r="A75" s="5" t="s">
        <v>220</v>
      </c>
      <c r="B75" s="5">
        <v>66</v>
      </c>
      <c r="C75" s="5" t="s">
        <v>162</v>
      </c>
      <c r="D75" s="5" t="s">
        <v>219</v>
      </c>
      <c r="E75" s="5" t="s">
        <v>10</v>
      </c>
      <c r="F75" s="28">
        <v>35000000</v>
      </c>
      <c r="G75" s="32">
        <v>7</v>
      </c>
      <c r="H75" s="32">
        <v>3</v>
      </c>
      <c r="I75" s="32">
        <v>4</v>
      </c>
      <c r="J75" s="39"/>
    </row>
    <row r="76" spans="1:10" s="15" customFormat="1" x14ac:dyDescent="0.3">
      <c r="A76" s="5" t="s">
        <v>222</v>
      </c>
      <c r="B76" s="5">
        <v>35</v>
      </c>
      <c r="C76" s="5" t="s">
        <v>37</v>
      </c>
      <c r="D76" s="5" t="s">
        <v>221</v>
      </c>
      <c r="E76" s="5" t="s">
        <v>39</v>
      </c>
      <c r="F76" s="28">
        <v>20000000</v>
      </c>
      <c r="G76" s="32">
        <v>3</v>
      </c>
      <c r="H76" s="32">
        <v>2</v>
      </c>
      <c r="I76" s="32">
        <v>4</v>
      </c>
      <c r="J76" s="39"/>
    </row>
    <row r="77" spans="1:10" s="15" customFormat="1" x14ac:dyDescent="0.3">
      <c r="A77" s="5" t="s">
        <v>224</v>
      </c>
      <c r="B77" s="5">
        <v>18</v>
      </c>
      <c r="C77" s="5" t="s">
        <v>162</v>
      </c>
      <c r="D77" s="5" t="s">
        <v>223</v>
      </c>
      <c r="E77" s="5" t="s">
        <v>10</v>
      </c>
      <c r="F77" s="28">
        <v>45000000</v>
      </c>
      <c r="G77" s="32">
        <v>7</v>
      </c>
      <c r="H77" s="32">
        <v>3</v>
      </c>
      <c r="I77" s="32">
        <v>4</v>
      </c>
      <c r="J77" s="39"/>
    </row>
    <row r="78" spans="1:10" s="15" customFormat="1" x14ac:dyDescent="0.3">
      <c r="A78" s="5" t="s">
        <v>225</v>
      </c>
      <c r="B78" s="5">
        <v>49</v>
      </c>
      <c r="C78" s="5" t="s">
        <v>162</v>
      </c>
      <c r="D78" s="5" t="s">
        <v>227</v>
      </c>
      <c r="E78" s="5" t="s">
        <v>10</v>
      </c>
      <c r="F78" s="28">
        <v>47500000</v>
      </c>
      <c r="G78" s="32">
        <v>7</v>
      </c>
      <c r="H78" s="32">
        <v>3</v>
      </c>
      <c r="I78" s="32">
        <v>4</v>
      </c>
      <c r="J78" s="39"/>
    </row>
    <row r="79" spans="1:10" s="18" customFormat="1" x14ac:dyDescent="0.3">
      <c r="A79" s="36" t="s">
        <v>226</v>
      </c>
      <c r="B79" s="36">
        <v>10</v>
      </c>
      <c r="C79" s="36" t="s">
        <v>162</v>
      </c>
      <c r="D79" s="36" t="s">
        <v>228</v>
      </c>
      <c r="E79" s="36" t="s">
        <v>229</v>
      </c>
      <c r="F79" s="37"/>
      <c r="G79" s="38">
        <v>7</v>
      </c>
      <c r="H79" s="38">
        <v>3</v>
      </c>
      <c r="I79" s="38">
        <v>4</v>
      </c>
      <c r="J79" s="39" t="s">
        <v>102</v>
      </c>
    </row>
    <row r="80" spans="1:10" s="15" customFormat="1" x14ac:dyDescent="0.3">
      <c r="A80" s="5" t="s">
        <v>231</v>
      </c>
      <c r="B80" s="5">
        <v>4</v>
      </c>
      <c r="C80" s="5" t="s">
        <v>233</v>
      </c>
      <c r="D80" s="5" t="s">
        <v>232</v>
      </c>
      <c r="E80" s="5" t="s">
        <v>63</v>
      </c>
      <c r="F80" s="28">
        <v>50000000</v>
      </c>
      <c r="G80" s="32">
        <v>9</v>
      </c>
      <c r="H80" s="32">
        <v>3</v>
      </c>
      <c r="I80" s="32">
        <v>4</v>
      </c>
      <c r="J80" s="39"/>
    </row>
    <row r="81" spans="1:9" x14ac:dyDescent="0.3">
      <c r="A81" s="5"/>
      <c r="B81" s="5"/>
      <c r="C81" s="5"/>
      <c r="D81" s="5"/>
      <c r="E81" s="5"/>
      <c r="F81" s="28"/>
      <c r="G81" s="5"/>
      <c r="H81" s="5"/>
      <c r="I81" s="5"/>
    </row>
    <row r="82" spans="1:9" x14ac:dyDescent="0.3">
      <c r="A82" s="5"/>
      <c r="B82" s="5"/>
      <c r="C82" s="5"/>
      <c r="D82" s="5"/>
      <c r="E82" s="5" t="s">
        <v>34</v>
      </c>
      <c r="F82" s="28">
        <f>SUM(F4:F81)</f>
        <v>2588000000</v>
      </c>
      <c r="G82" s="5"/>
      <c r="H82" s="5"/>
      <c r="I82" s="5"/>
    </row>
    <row r="83" spans="1:9" x14ac:dyDescent="0.3">
      <c r="A83" s="15"/>
      <c r="B83" s="15"/>
      <c r="C83" s="15"/>
      <c r="D83" s="15"/>
      <c r="E83" s="15"/>
      <c r="F83" s="22"/>
      <c r="G83" s="15"/>
      <c r="H83" s="15"/>
      <c r="I83" s="15"/>
    </row>
    <row r="84" spans="1:9" x14ac:dyDescent="0.3">
      <c r="A84" s="26"/>
      <c r="B84" s="41" t="s">
        <v>249</v>
      </c>
      <c r="C84" s="67">
        <v>44179</v>
      </c>
      <c r="F84" s="1"/>
    </row>
    <row r="85" spans="1:9" ht="15" thickBot="1" x14ac:dyDescent="0.35">
      <c r="E85" s="2"/>
      <c r="F85" s="1"/>
      <c r="G85" s="2"/>
    </row>
    <row r="86" spans="1:9" ht="23.4" x14ac:dyDescent="0.45">
      <c r="A86" s="74" t="s">
        <v>235</v>
      </c>
      <c r="B86" s="75"/>
      <c r="C86" s="75"/>
      <c r="D86" s="75"/>
      <c r="E86" s="75"/>
      <c r="F86" s="75"/>
      <c r="G86" s="75"/>
      <c r="H86" s="75"/>
      <c r="I86" s="76"/>
    </row>
    <row r="87" spans="1:9" ht="23.4" x14ac:dyDescent="0.45">
      <c r="A87" s="77" t="s">
        <v>13</v>
      </c>
      <c r="B87" s="78"/>
      <c r="C87" s="78"/>
      <c r="D87" s="78"/>
      <c r="E87" s="78"/>
      <c r="F87" s="78"/>
      <c r="G87" s="78"/>
      <c r="H87" s="78"/>
      <c r="I87" s="79"/>
    </row>
    <row r="88" spans="1:9" x14ac:dyDescent="0.3">
      <c r="A88" s="13" t="s">
        <v>0</v>
      </c>
      <c r="B88" s="13" t="s">
        <v>12</v>
      </c>
      <c r="C88" s="13" t="s">
        <v>1</v>
      </c>
      <c r="D88" s="13" t="s">
        <v>2</v>
      </c>
      <c r="E88" s="13" t="s">
        <v>8</v>
      </c>
      <c r="F88" s="13" t="s">
        <v>3</v>
      </c>
      <c r="G88" s="14" t="s">
        <v>5</v>
      </c>
      <c r="H88" s="14" t="s">
        <v>4</v>
      </c>
      <c r="I88" s="14" t="s">
        <v>7</v>
      </c>
    </row>
    <row r="89" spans="1:9" s="59" customFormat="1" x14ac:dyDescent="0.3">
      <c r="A89" s="65" t="s">
        <v>238</v>
      </c>
      <c r="B89" s="65" t="s">
        <v>6</v>
      </c>
      <c r="C89" s="65" t="s">
        <v>239</v>
      </c>
      <c r="D89" s="65" t="s">
        <v>240</v>
      </c>
      <c r="E89" s="65" t="s">
        <v>6</v>
      </c>
      <c r="F89" s="66">
        <v>70000000</v>
      </c>
      <c r="G89" s="69" t="s">
        <v>6</v>
      </c>
      <c r="H89" s="69" t="s">
        <v>6</v>
      </c>
      <c r="I89" s="69">
        <v>5</v>
      </c>
    </row>
    <row r="90" spans="1:9" s="59" customFormat="1" x14ac:dyDescent="0.3">
      <c r="A90" s="65" t="s">
        <v>241</v>
      </c>
      <c r="B90" s="65" t="s">
        <v>6</v>
      </c>
      <c r="C90" s="65" t="s">
        <v>239</v>
      </c>
      <c r="D90" s="65" t="s">
        <v>242</v>
      </c>
      <c r="E90" s="65" t="s">
        <v>6</v>
      </c>
      <c r="F90" s="27">
        <v>180000000</v>
      </c>
      <c r="G90" s="69" t="s">
        <v>6</v>
      </c>
      <c r="H90" s="69" t="s">
        <v>6</v>
      </c>
      <c r="I90" s="69">
        <v>2</v>
      </c>
    </row>
    <row r="91" spans="1:9" s="59" customFormat="1" x14ac:dyDescent="0.3">
      <c r="A91" s="65" t="s">
        <v>244</v>
      </c>
      <c r="B91" s="65" t="s">
        <v>6</v>
      </c>
      <c r="C91" s="65" t="s">
        <v>245</v>
      </c>
      <c r="D91" s="65" t="s">
        <v>246</v>
      </c>
      <c r="E91" s="65" t="s">
        <v>10</v>
      </c>
      <c r="F91" s="27">
        <v>45000000</v>
      </c>
      <c r="G91" s="69">
        <v>7</v>
      </c>
      <c r="H91" s="69">
        <v>3</v>
      </c>
      <c r="I91" s="69">
        <v>5</v>
      </c>
    </row>
    <row r="92" spans="1:9" s="59" customFormat="1" x14ac:dyDescent="0.3">
      <c r="A92" s="65" t="s">
        <v>247</v>
      </c>
      <c r="B92" s="65" t="s">
        <v>6</v>
      </c>
      <c r="C92" s="65" t="s">
        <v>245</v>
      </c>
      <c r="D92" s="65" t="s">
        <v>248</v>
      </c>
      <c r="E92" s="65" t="s">
        <v>10</v>
      </c>
      <c r="F92" s="27">
        <v>50000000</v>
      </c>
      <c r="G92" s="69">
        <v>7</v>
      </c>
      <c r="H92" s="69">
        <v>3</v>
      </c>
      <c r="I92" s="69">
        <v>5</v>
      </c>
    </row>
    <row r="93" spans="1:9" s="59" customFormat="1" x14ac:dyDescent="0.3">
      <c r="A93" s="65" t="s">
        <v>250</v>
      </c>
      <c r="B93" s="65" t="s">
        <v>6</v>
      </c>
      <c r="C93" s="65" t="s">
        <v>105</v>
      </c>
      <c r="D93" s="65" t="s">
        <v>251</v>
      </c>
      <c r="E93" s="65" t="s">
        <v>107</v>
      </c>
      <c r="F93" s="27">
        <v>39000000</v>
      </c>
      <c r="G93" s="69">
        <v>3</v>
      </c>
      <c r="H93" s="69">
        <v>3</v>
      </c>
      <c r="I93" s="69">
        <v>4</v>
      </c>
    </row>
    <row r="94" spans="1:9" s="50" customFormat="1" x14ac:dyDescent="0.3">
      <c r="A94" s="72" t="s">
        <v>252</v>
      </c>
      <c r="B94" s="72" t="s">
        <v>6</v>
      </c>
      <c r="C94" s="6" t="s">
        <v>162</v>
      </c>
      <c r="D94" s="6" t="s">
        <v>228</v>
      </c>
      <c r="E94" s="6" t="s">
        <v>229</v>
      </c>
      <c r="F94" s="7">
        <v>50000000</v>
      </c>
      <c r="G94" s="8">
        <v>7</v>
      </c>
      <c r="H94" s="8">
        <v>3</v>
      </c>
      <c r="I94" s="8">
        <v>4</v>
      </c>
    </row>
    <row r="95" spans="1:9" s="50" customFormat="1" x14ac:dyDescent="0.3">
      <c r="A95" s="72" t="s">
        <v>253</v>
      </c>
      <c r="B95" s="72" t="s">
        <v>6</v>
      </c>
      <c r="C95" s="6" t="s">
        <v>50</v>
      </c>
      <c r="D95" s="6" t="s">
        <v>254</v>
      </c>
      <c r="E95" s="6" t="s">
        <v>9</v>
      </c>
      <c r="F95" s="7">
        <v>15500000</v>
      </c>
      <c r="G95" s="8">
        <v>6</v>
      </c>
      <c r="H95" s="8" t="s">
        <v>166</v>
      </c>
      <c r="I95" s="8">
        <v>4</v>
      </c>
    </row>
    <row r="96" spans="1:9" s="50" customFormat="1" x14ac:dyDescent="0.3">
      <c r="A96" s="72" t="s">
        <v>255</v>
      </c>
      <c r="B96" s="72" t="s">
        <v>6</v>
      </c>
      <c r="C96" s="6" t="s">
        <v>62</v>
      </c>
      <c r="D96" s="6" t="s">
        <v>256</v>
      </c>
      <c r="E96" s="6" t="s">
        <v>63</v>
      </c>
      <c r="F96" s="7">
        <v>40000000</v>
      </c>
      <c r="G96" s="8">
        <v>9</v>
      </c>
      <c r="H96" s="8">
        <v>3</v>
      </c>
      <c r="I96" s="8">
        <v>5</v>
      </c>
    </row>
    <row r="97" spans="1:9" s="59" customFormat="1" x14ac:dyDescent="0.3">
      <c r="A97" s="65" t="s">
        <v>257</v>
      </c>
      <c r="B97" s="72" t="s">
        <v>6</v>
      </c>
      <c r="C97" s="65" t="s">
        <v>260</v>
      </c>
      <c r="D97" s="65" t="s">
        <v>258</v>
      </c>
      <c r="E97" s="65" t="s">
        <v>259</v>
      </c>
      <c r="F97" s="27">
        <v>14000000</v>
      </c>
      <c r="G97" s="69">
        <v>11</v>
      </c>
      <c r="H97" s="69">
        <v>3</v>
      </c>
      <c r="I97" s="69">
        <v>4</v>
      </c>
    </row>
    <row r="98" spans="1:9" s="50" customFormat="1" x14ac:dyDescent="0.3">
      <c r="A98" s="72" t="s">
        <v>262</v>
      </c>
      <c r="B98" s="72" t="s">
        <v>6</v>
      </c>
      <c r="C98" s="6" t="s">
        <v>62</v>
      </c>
      <c r="D98" s="6" t="s">
        <v>263</v>
      </c>
      <c r="E98" s="6" t="s">
        <v>63</v>
      </c>
      <c r="F98" s="7">
        <v>35000000</v>
      </c>
      <c r="G98" s="8">
        <v>9</v>
      </c>
      <c r="H98" s="8">
        <v>3</v>
      </c>
      <c r="I98" s="8">
        <v>5</v>
      </c>
    </row>
    <row r="99" spans="1:9" s="50" customFormat="1" x14ac:dyDescent="0.3">
      <c r="A99" s="72" t="s">
        <v>264</v>
      </c>
      <c r="B99" s="72" t="s">
        <v>6</v>
      </c>
      <c r="C99" s="6" t="s">
        <v>265</v>
      </c>
      <c r="D99" s="6" t="s">
        <v>266</v>
      </c>
      <c r="E99" s="6" t="s">
        <v>267</v>
      </c>
      <c r="F99" s="7">
        <v>45000000</v>
      </c>
      <c r="G99" s="8">
        <v>9</v>
      </c>
      <c r="H99" s="8">
        <v>3</v>
      </c>
      <c r="I99" s="8">
        <v>4</v>
      </c>
    </row>
    <row r="100" spans="1:9" s="59" customFormat="1" x14ac:dyDescent="0.3">
      <c r="A100" s="65"/>
      <c r="B100" s="72"/>
      <c r="C100" s="65"/>
      <c r="D100" s="65"/>
      <c r="E100" s="65"/>
      <c r="F100" s="27"/>
      <c r="G100" s="65"/>
      <c r="H100" s="65"/>
      <c r="I100" s="65"/>
    </row>
    <row r="101" spans="1:9" s="59" customFormat="1" x14ac:dyDescent="0.3">
      <c r="A101" s="65"/>
      <c r="B101" s="65"/>
      <c r="C101" s="65"/>
      <c r="D101" s="65"/>
      <c r="E101" s="65"/>
      <c r="F101" s="27">
        <f>SUM(F89:F100)</f>
        <v>583500000</v>
      </c>
      <c r="G101" s="65"/>
      <c r="H101" s="65"/>
      <c r="I101" s="65"/>
    </row>
    <row r="102" spans="1:9" s="59" customFormat="1" x14ac:dyDescent="0.3"/>
    <row r="103" spans="1:9" s="59" customFormat="1" x14ac:dyDescent="0.3"/>
  </sheetData>
  <sortState xmlns:xlrd2="http://schemas.microsoft.com/office/spreadsheetml/2017/richdata2" ref="A4:I80">
    <sortCondition ref="A4:A80"/>
  </sortState>
  <mergeCells count="4">
    <mergeCell ref="A1:I1"/>
    <mergeCell ref="A2:I2"/>
    <mergeCell ref="A86:I86"/>
    <mergeCell ref="A87:I87"/>
  </mergeCells>
  <phoneticPr fontId="10" type="noConversion"/>
  <pageMargins left="0.25" right="0.25" top="0.75" bottom="0.75" header="0.3" footer="0.3"/>
  <pageSetup scale="47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E0A3FF-130B-4667-9250-8BCE4995A8D7}">
  <dimension ref="A1:I5"/>
  <sheetViews>
    <sheetView workbookViewId="0">
      <selection activeCell="F11" sqref="F11"/>
    </sheetView>
  </sheetViews>
  <sheetFormatPr defaultRowHeight="14.4" x14ac:dyDescent="0.3"/>
  <cols>
    <col min="1" max="1" width="19.33203125" bestFit="1" customWidth="1"/>
    <col min="2" max="2" width="15.5546875" bestFit="1" customWidth="1"/>
    <col min="3" max="3" width="11.77734375" bestFit="1" customWidth="1"/>
    <col min="4" max="4" width="17.109375" bestFit="1" customWidth="1"/>
    <col min="5" max="5" width="25.109375" bestFit="1" customWidth="1"/>
    <col min="6" max="6" width="18" bestFit="1" customWidth="1"/>
    <col min="7" max="7" width="7.21875" bestFit="1" customWidth="1"/>
    <col min="8" max="8" width="7.44140625" bestFit="1" customWidth="1"/>
    <col min="9" max="9" width="19.44140625" bestFit="1" customWidth="1"/>
  </cols>
  <sheetData>
    <row r="1" spans="1:9" ht="21" x14ac:dyDescent="0.4">
      <c r="A1" s="80" t="s">
        <v>261</v>
      </c>
      <c r="B1" s="80"/>
      <c r="C1" s="80"/>
      <c r="D1" s="80"/>
      <c r="E1" s="80"/>
      <c r="F1" s="80"/>
      <c r="G1" s="80"/>
      <c r="H1" s="80"/>
      <c r="I1" s="80"/>
    </row>
    <row r="2" spans="1:9" x14ac:dyDescent="0.3">
      <c r="A2" s="12" t="s">
        <v>0</v>
      </c>
      <c r="B2" s="13" t="s">
        <v>12</v>
      </c>
      <c r="C2" s="13" t="s">
        <v>1</v>
      </c>
      <c r="D2" s="13" t="s">
        <v>2</v>
      </c>
      <c r="E2" s="13" t="s">
        <v>8</v>
      </c>
      <c r="F2" s="13" t="s">
        <v>3</v>
      </c>
      <c r="G2" s="14" t="s">
        <v>5</v>
      </c>
      <c r="H2" s="14" t="s">
        <v>4</v>
      </c>
      <c r="I2" s="9" t="s">
        <v>7</v>
      </c>
    </row>
    <row r="3" spans="1:9" s="59" customFormat="1" x14ac:dyDescent="0.3">
      <c r="A3" s="65" t="s">
        <v>257</v>
      </c>
      <c r="B3" s="72" t="s">
        <v>6</v>
      </c>
      <c r="C3" s="65" t="s">
        <v>260</v>
      </c>
      <c r="D3" s="65" t="s">
        <v>258</v>
      </c>
      <c r="E3" s="65" t="s">
        <v>259</v>
      </c>
      <c r="F3" s="27">
        <v>14000000</v>
      </c>
      <c r="G3" s="69">
        <v>11</v>
      </c>
      <c r="H3" s="69">
        <v>3</v>
      </c>
      <c r="I3" s="69">
        <v>4</v>
      </c>
    </row>
    <row r="4" spans="1:9" x14ac:dyDescent="0.3">
      <c r="A4" s="24"/>
      <c r="B4" s="24"/>
      <c r="C4" s="24"/>
      <c r="D4" s="24"/>
      <c r="E4" s="24"/>
      <c r="F4" s="24"/>
      <c r="G4" s="24"/>
      <c r="H4" s="24"/>
      <c r="I4" s="24"/>
    </row>
    <row r="5" spans="1:9" x14ac:dyDescent="0.3">
      <c r="A5" s="3"/>
      <c r="B5" s="3"/>
      <c r="C5" s="3"/>
      <c r="D5" s="3"/>
      <c r="E5" s="5" t="s">
        <v>34</v>
      </c>
      <c r="F5" s="27">
        <f>SUM(F1:F4)</f>
        <v>14000000</v>
      </c>
      <c r="G5" s="3"/>
      <c r="H5" s="3"/>
      <c r="I5" s="3"/>
    </row>
  </sheetData>
  <mergeCells count="1">
    <mergeCell ref="A1:I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74F61B-C64B-41BA-BA7B-07E689912C8C}">
  <sheetPr>
    <pageSetUpPr fitToPage="1"/>
  </sheetPr>
  <dimension ref="A1:L37"/>
  <sheetViews>
    <sheetView topLeftCell="A13" workbookViewId="0">
      <selection activeCell="F34" sqref="F34"/>
    </sheetView>
  </sheetViews>
  <sheetFormatPr defaultRowHeight="14.4" x14ac:dyDescent="0.3"/>
  <cols>
    <col min="1" max="1" width="19.88671875" bestFit="1" customWidth="1"/>
    <col min="2" max="2" width="16" bestFit="1" customWidth="1"/>
    <col min="3" max="3" width="38.6640625" bestFit="1" customWidth="1"/>
    <col min="4" max="4" width="48" bestFit="1" customWidth="1"/>
    <col min="5" max="5" width="25.88671875" bestFit="1" customWidth="1"/>
    <col min="6" max="6" width="18.5546875" bestFit="1" customWidth="1"/>
    <col min="7" max="7" width="7.44140625" bestFit="1" customWidth="1"/>
    <col min="8" max="8" width="7.6640625" bestFit="1" customWidth="1"/>
    <col min="9" max="9" width="20" bestFit="1" customWidth="1"/>
    <col min="10" max="10" width="14.33203125" bestFit="1" customWidth="1"/>
  </cols>
  <sheetData>
    <row r="1" spans="1:12" ht="23.4" x14ac:dyDescent="0.45">
      <c r="A1" s="83" t="s">
        <v>237</v>
      </c>
      <c r="B1" s="83"/>
      <c r="C1" s="83"/>
      <c r="D1" s="83"/>
      <c r="E1" s="83"/>
      <c r="F1" s="83"/>
      <c r="G1" s="83"/>
      <c r="H1" s="83"/>
      <c r="I1" s="83"/>
    </row>
    <row r="2" spans="1:12" s="15" customFormat="1" x14ac:dyDescent="0.3">
      <c r="A2" s="12" t="s">
        <v>0</v>
      </c>
      <c r="B2" s="13" t="s">
        <v>12</v>
      </c>
      <c r="C2" s="13" t="s">
        <v>1</v>
      </c>
      <c r="D2" s="13" t="s">
        <v>2</v>
      </c>
      <c r="E2" s="13" t="s">
        <v>8</v>
      </c>
      <c r="F2" s="13" t="s">
        <v>3</v>
      </c>
      <c r="G2" s="14" t="s">
        <v>5</v>
      </c>
      <c r="H2" s="14" t="s">
        <v>4</v>
      </c>
      <c r="I2" s="14" t="s">
        <v>7</v>
      </c>
      <c r="J2" s="26"/>
      <c r="K2" s="26"/>
      <c r="L2" s="25"/>
    </row>
    <row r="3" spans="1:12" x14ac:dyDescent="0.3">
      <c r="A3" s="20" t="s">
        <v>190</v>
      </c>
      <c r="B3" s="6">
        <v>2</v>
      </c>
      <c r="C3" s="20" t="s">
        <v>188</v>
      </c>
      <c r="D3" s="20" t="s">
        <v>189</v>
      </c>
      <c r="E3" s="20" t="s">
        <v>9</v>
      </c>
      <c r="F3" s="21">
        <v>29000000</v>
      </c>
      <c r="G3" s="42">
        <v>6</v>
      </c>
      <c r="H3" s="42" t="s">
        <v>166</v>
      </c>
      <c r="I3" s="42">
        <v>5</v>
      </c>
    </row>
    <row r="4" spans="1:12" x14ac:dyDescent="0.3">
      <c r="A4" s="20" t="s">
        <v>192</v>
      </c>
      <c r="B4" s="5">
        <v>5</v>
      </c>
      <c r="C4" s="20" t="s">
        <v>188</v>
      </c>
      <c r="D4" s="20" t="s">
        <v>191</v>
      </c>
      <c r="E4" s="20" t="s">
        <v>9</v>
      </c>
      <c r="F4" s="21">
        <v>35000000</v>
      </c>
      <c r="G4" s="42">
        <v>6</v>
      </c>
      <c r="H4" s="42" t="s">
        <v>166</v>
      </c>
      <c r="I4" s="42">
        <v>5</v>
      </c>
    </row>
    <row r="5" spans="1:12" x14ac:dyDescent="0.3">
      <c r="A5" s="10" t="s">
        <v>14</v>
      </c>
      <c r="B5" s="6">
        <v>6</v>
      </c>
      <c r="C5" s="6" t="s">
        <v>19</v>
      </c>
      <c r="D5" s="6" t="s">
        <v>20</v>
      </c>
      <c r="E5" s="23" t="s">
        <v>21</v>
      </c>
      <c r="F5" s="23">
        <v>100000000</v>
      </c>
      <c r="G5" s="8" t="s">
        <v>6</v>
      </c>
      <c r="H5" s="8" t="s">
        <v>6</v>
      </c>
      <c r="I5" s="8">
        <v>5</v>
      </c>
    </row>
    <row r="6" spans="1:12" s="15" customFormat="1" x14ac:dyDescent="0.3">
      <c r="A6" s="20" t="s">
        <v>212</v>
      </c>
      <c r="B6" s="6">
        <v>16</v>
      </c>
      <c r="C6" s="20" t="s">
        <v>213</v>
      </c>
      <c r="D6" s="20" t="s">
        <v>211</v>
      </c>
      <c r="E6" s="20" t="s">
        <v>9</v>
      </c>
      <c r="F6" s="21">
        <v>20000000</v>
      </c>
      <c r="G6" s="42">
        <v>6</v>
      </c>
      <c r="H6" s="42" t="s">
        <v>101</v>
      </c>
      <c r="I6" s="42">
        <v>5</v>
      </c>
    </row>
    <row r="7" spans="1:12" x14ac:dyDescent="0.3">
      <c r="A7" s="10" t="s">
        <v>44</v>
      </c>
      <c r="B7" s="5">
        <v>17</v>
      </c>
      <c r="C7" s="6" t="s">
        <v>45</v>
      </c>
      <c r="D7" s="6" t="s">
        <v>46</v>
      </c>
      <c r="E7" s="6" t="s">
        <v>39</v>
      </c>
      <c r="F7" s="7">
        <v>35000000</v>
      </c>
      <c r="G7" s="8">
        <v>3</v>
      </c>
      <c r="H7" s="8">
        <v>2</v>
      </c>
      <c r="I7" s="8">
        <v>5</v>
      </c>
    </row>
    <row r="8" spans="1:12" s="51" customFormat="1" x14ac:dyDescent="0.3">
      <c r="A8" s="10" t="s">
        <v>85</v>
      </c>
      <c r="B8" s="5">
        <v>19</v>
      </c>
      <c r="C8" s="6" t="s">
        <v>90</v>
      </c>
      <c r="D8" s="6" t="s">
        <v>91</v>
      </c>
      <c r="E8" s="6" t="s">
        <v>10</v>
      </c>
      <c r="F8" s="7">
        <v>50000000</v>
      </c>
      <c r="G8" s="8">
        <v>7</v>
      </c>
      <c r="H8" s="8">
        <v>2</v>
      </c>
      <c r="I8" s="8">
        <v>5</v>
      </c>
      <c r="J8" s="39"/>
    </row>
    <row r="9" spans="1:12" s="15" customFormat="1" x14ac:dyDescent="0.3">
      <c r="A9" s="10" t="s">
        <v>89</v>
      </c>
      <c r="B9" s="6">
        <v>20</v>
      </c>
      <c r="C9" s="6" t="s">
        <v>90</v>
      </c>
      <c r="D9" s="6" t="s">
        <v>97</v>
      </c>
      <c r="E9" s="6" t="s">
        <v>10</v>
      </c>
      <c r="F9" s="7">
        <v>30000000</v>
      </c>
      <c r="G9" s="8">
        <v>7</v>
      </c>
      <c r="H9" s="8">
        <v>2</v>
      </c>
      <c r="I9" s="8">
        <v>5</v>
      </c>
    </row>
    <row r="10" spans="1:12" s="19" customFormat="1" x14ac:dyDescent="0.3">
      <c r="A10" s="10" t="s">
        <v>86</v>
      </c>
      <c r="B10" s="5">
        <v>23</v>
      </c>
      <c r="C10" s="6" t="s">
        <v>92</v>
      </c>
      <c r="D10" s="6" t="s">
        <v>93</v>
      </c>
      <c r="E10" s="6" t="s">
        <v>94</v>
      </c>
      <c r="F10" s="7">
        <v>25000000</v>
      </c>
      <c r="G10" s="8">
        <v>3</v>
      </c>
      <c r="H10" s="8">
        <v>3</v>
      </c>
      <c r="I10" s="8">
        <v>5</v>
      </c>
    </row>
    <row r="11" spans="1:12" s="15" customFormat="1" x14ac:dyDescent="0.3">
      <c r="A11" s="10" t="s">
        <v>87</v>
      </c>
      <c r="B11" s="5">
        <v>28</v>
      </c>
      <c r="C11" s="6" t="s">
        <v>90</v>
      </c>
      <c r="D11" s="6" t="s">
        <v>95</v>
      </c>
      <c r="E11" s="6" t="s">
        <v>10</v>
      </c>
      <c r="F11" s="7">
        <v>45000000</v>
      </c>
      <c r="G11" s="8">
        <v>7</v>
      </c>
      <c r="H11" s="8">
        <v>3</v>
      </c>
      <c r="I11" s="8">
        <v>5</v>
      </c>
    </row>
    <row r="12" spans="1:12" s="15" customFormat="1" x14ac:dyDescent="0.3">
      <c r="A12" s="35" t="s">
        <v>150</v>
      </c>
      <c r="B12" s="36">
        <v>32</v>
      </c>
      <c r="C12" s="36" t="s">
        <v>148</v>
      </c>
      <c r="D12" s="36" t="s">
        <v>149</v>
      </c>
      <c r="E12" s="36" t="s">
        <v>63</v>
      </c>
      <c r="F12" s="37"/>
      <c r="G12" s="38">
        <v>9</v>
      </c>
      <c r="H12" s="38">
        <v>3</v>
      </c>
      <c r="I12" s="38">
        <v>5</v>
      </c>
    </row>
    <row r="13" spans="1:12" s="15" customFormat="1" x14ac:dyDescent="0.3">
      <c r="A13" s="10" t="s">
        <v>60</v>
      </c>
      <c r="B13" s="6">
        <v>37</v>
      </c>
      <c r="C13" s="6" t="s">
        <v>62</v>
      </c>
      <c r="D13" s="6" t="s">
        <v>64</v>
      </c>
      <c r="E13" s="6" t="s">
        <v>63</v>
      </c>
      <c r="F13" s="7">
        <v>50000000</v>
      </c>
      <c r="G13" s="8">
        <v>9</v>
      </c>
      <c r="H13" s="8">
        <v>3</v>
      </c>
      <c r="I13" s="8">
        <v>5</v>
      </c>
    </row>
    <row r="14" spans="1:12" s="15" customFormat="1" x14ac:dyDescent="0.3">
      <c r="A14" s="20" t="s">
        <v>133</v>
      </c>
      <c r="B14" s="20">
        <v>39</v>
      </c>
      <c r="C14" s="20" t="s">
        <v>23</v>
      </c>
      <c r="D14" s="20" t="s">
        <v>134</v>
      </c>
      <c r="E14" s="20" t="s">
        <v>135</v>
      </c>
      <c r="F14" s="21">
        <v>100000000</v>
      </c>
      <c r="G14" s="48" t="s">
        <v>6</v>
      </c>
      <c r="H14" s="48" t="s">
        <v>6</v>
      </c>
      <c r="I14" s="48">
        <v>5</v>
      </c>
    </row>
    <row r="15" spans="1:12" s="15" customFormat="1" x14ac:dyDescent="0.3">
      <c r="A15" s="43" t="s">
        <v>15</v>
      </c>
      <c r="B15" s="43">
        <v>40</v>
      </c>
      <c r="C15" s="43" t="s">
        <v>23</v>
      </c>
      <c r="D15" s="43" t="s">
        <v>24</v>
      </c>
      <c r="E15" s="43" t="s">
        <v>9</v>
      </c>
      <c r="F15" s="58">
        <v>100000000</v>
      </c>
      <c r="G15" s="48" t="s">
        <v>6</v>
      </c>
      <c r="H15" s="48" t="s">
        <v>6</v>
      </c>
      <c r="I15" s="48">
        <v>5</v>
      </c>
    </row>
    <row r="16" spans="1:12" s="15" customFormat="1" x14ac:dyDescent="0.3">
      <c r="A16" s="31" t="s">
        <v>127</v>
      </c>
      <c r="B16" s="43">
        <v>42</v>
      </c>
      <c r="C16" s="5" t="s">
        <v>128</v>
      </c>
      <c r="D16" s="5" t="s">
        <v>129</v>
      </c>
      <c r="E16" s="5" t="s">
        <v>130</v>
      </c>
      <c r="F16" s="28">
        <v>45000000</v>
      </c>
      <c r="G16" s="32">
        <v>3</v>
      </c>
      <c r="H16" s="32">
        <v>3</v>
      </c>
      <c r="I16" s="32">
        <v>5</v>
      </c>
    </row>
    <row r="17" spans="1:10" s="15" customFormat="1" x14ac:dyDescent="0.3">
      <c r="A17" s="43" t="s">
        <v>16</v>
      </c>
      <c r="B17" s="43">
        <v>43</v>
      </c>
      <c r="C17" s="43" t="s">
        <v>25</v>
      </c>
      <c r="D17" s="43" t="s">
        <v>26</v>
      </c>
      <c r="E17" s="43" t="s">
        <v>27</v>
      </c>
      <c r="F17" s="47">
        <v>65000000</v>
      </c>
      <c r="G17" s="8" t="s">
        <v>6</v>
      </c>
      <c r="H17" s="8" t="s">
        <v>6</v>
      </c>
      <c r="I17" s="8">
        <v>5</v>
      </c>
    </row>
    <row r="18" spans="1:10" s="15" customFormat="1" x14ac:dyDescent="0.3">
      <c r="A18" s="10" t="s">
        <v>88</v>
      </c>
      <c r="B18" s="20">
        <v>46</v>
      </c>
      <c r="C18" s="6" t="s">
        <v>90</v>
      </c>
      <c r="D18" s="6" t="s">
        <v>96</v>
      </c>
      <c r="E18" s="6" t="s">
        <v>10</v>
      </c>
      <c r="F18" s="7">
        <v>50000000</v>
      </c>
      <c r="G18" s="8">
        <v>7</v>
      </c>
      <c r="H18" s="8">
        <v>3</v>
      </c>
      <c r="I18" s="8">
        <v>5</v>
      </c>
    </row>
    <row r="19" spans="1:10" s="15" customFormat="1" x14ac:dyDescent="0.3">
      <c r="A19" s="20" t="s">
        <v>198</v>
      </c>
      <c r="B19" s="20">
        <v>50</v>
      </c>
      <c r="C19" s="20" t="s">
        <v>128</v>
      </c>
      <c r="D19" s="20" t="s">
        <v>195</v>
      </c>
      <c r="E19" s="20" t="s">
        <v>196</v>
      </c>
      <c r="F19" s="21">
        <v>48000000</v>
      </c>
      <c r="G19" s="42">
        <v>3</v>
      </c>
      <c r="H19" s="42">
        <v>3</v>
      </c>
      <c r="I19" s="42">
        <v>5</v>
      </c>
    </row>
    <row r="20" spans="1:10" s="18" customFormat="1" x14ac:dyDescent="0.3">
      <c r="A20" s="20" t="s">
        <v>184</v>
      </c>
      <c r="B20" s="20">
        <v>58</v>
      </c>
      <c r="C20" s="20" t="s">
        <v>177</v>
      </c>
      <c r="D20" s="20" t="s">
        <v>178</v>
      </c>
      <c r="E20" s="20" t="s">
        <v>209</v>
      </c>
      <c r="F20" s="21">
        <v>100000000</v>
      </c>
      <c r="G20" s="42" t="s">
        <v>6</v>
      </c>
      <c r="H20" s="42" t="s">
        <v>6</v>
      </c>
      <c r="I20" s="42">
        <v>5</v>
      </c>
      <c r="J20" s="39"/>
    </row>
    <row r="21" spans="1:10" s="15" customFormat="1" x14ac:dyDescent="0.3">
      <c r="A21" s="20" t="s">
        <v>136</v>
      </c>
      <c r="B21" s="20">
        <v>62</v>
      </c>
      <c r="C21" s="20" t="s">
        <v>23</v>
      </c>
      <c r="D21" s="20" t="s">
        <v>186</v>
      </c>
      <c r="E21" s="20" t="s">
        <v>9</v>
      </c>
      <c r="F21" s="21">
        <v>100000000</v>
      </c>
      <c r="G21" s="48" t="s">
        <v>6</v>
      </c>
      <c r="H21" s="48" t="s">
        <v>6</v>
      </c>
      <c r="I21" s="48">
        <v>5</v>
      </c>
    </row>
    <row r="22" spans="1:10" s="15" customFormat="1" x14ac:dyDescent="0.3">
      <c r="A22" s="20" t="s">
        <v>200</v>
      </c>
      <c r="B22" s="20">
        <v>63</v>
      </c>
      <c r="C22" s="20" t="s">
        <v>62</v>
      </c>
      <c r="D22" s="20" t="s">
        <v>199</v>
      </c>
      <c r="E22" s="20" t="s">
        <v>63</v>
      </c>
      <c r="F22" s="21">
        <v>30000000</v>
      </c>
      <c r="G22" s="42">
        <v>9</v>
      </c>
      <c r="H22" s="42">
        <v>3</v>
      </c>
      <c r="I22" s="42">
        <v>5</v>
      </c>
    </row>
    <row r="23" spans="1:10" s="15" customFormat="1" x14ac:dyDescent="0.3">
      <c r="A23" s="20" t="s">
        <v>145</v>
      </c>
      <c r="B23" s="43">
        <v>64</v>
      </c>
      <c r="C23" s="20" t="s">
        <v>142</v>
      </c>
      <c r="D23" s="20" t="s">
        <v>143</v>
      </c>
      <c r="E23" s="20" t="s">
        <v>30</v>
      </c>
      <c r="F23" s="21">
        <v>26000000</v>
      </c>
      <c r="G23" s="32">
        <v>7</v>
      </c>
      <c r="H23" s="32">
        <v>3</v>
      </c>
      <c r="I23" s="32">
        <v>5</v>
      </c>
    </row>
    <row r="24" spans="1:10" s="15" customFormat="1" x14ac:dyDescent="0.3">
      <c r="A24" s="20" t="s">
        <v>131</v>
      </c>
      <c r="B24" s="20">
        <v>65</v>
      </c>
      <c r="C24" s="20" t="s">
        <v>128</v>
      </c>
      <c r="D24" s="20" t="s">
        <v>132</v>
      </c>
      <c r="E24" s="20" t="s">
        <v>130</v>
      </c>
      <c r="F24" s="21">
        <v>45000000</v>
      </c>
      <c r="G24" s="32">
        <v>3</v>
      </c>
      <c r="H24" s="32">
        <v>3</v>
      </c>
      <c r="I24" s="32">
        <v>5</v>
      </c>
    </row>
    <row r="25" spans="1:10" s="15" customFormat="1" x14ac:dyDescent="0.3">
      <c r="A25" s="35" t="s">
        <v>61</v>
      </c>
      <c r="B25" s="36"/>
      <c r="C25" s="36" t="s">
        <v>62</v>
      </c>
      <c r="D25" s="36" t="s">
        <v>65</v>
      </c>
      <c r="E25" s="36" t="s">
        <v>63</v>
      </c>
      <c r="F25" s="37"/>
      <c r="G25" s="38">
        <v>9</v>
      </c>
      <c r="H25" s="38">
        <v>2</v>
      </c>
      <c r="I25" s="38">
        <v>5</v>
      </c>
    </row>
    <row r="26" spans="1:10" s="15" customFormat="1" ht="15" thickBot="1" x14ac:dyDescent="0.35">
      <c r="A26" s="61" t="s">
        <v>152</v>
      </c>
      <c r="B26" s="62"/>
      <c r="C26" s="62" t="s">
        <v>62</v>
      </c>
      <c r="D26" s="62" t="s">
        <v>151</v>
      </c>
      <c r="E26" s="62" t="s">
        <v>63</v>
      </c>
      <c r="F26" s="63"/>
      <c r="G26" s="64">
        <v>9</v>
      </c>
      <c r="H26" s="64">
        <v>2</v>
      </c>
      <c r="I26" s="64">
        <v>5</v>
      </c>
    </row>
    <row r="27" spans="1:10" s="15" customFormat="1" ht="18.600000000000001" thickTop="1" x14ac:dyDescent="0.35">
      <c r="A27" s="81" t="s">
        <v>243</v>
      </c>
      <c r="B27" s="81"/>
      <c r="C27" s="81"/>
      <c r="D27" s="81"/>
      <c r="E27" s="81"/>
      <c r="F27" s="81"/>
      <c r="G27" s="81"/>
      <c r="H27" s="81"/>
      <c r="I27" s="82"/>
    </row>
    <row r="28" spans="1:10" s="59" customFormat="1" x14ac:dyDescent="0.3">
      <c r="A28" s="65" t="s">
        <v>238</v>
      </c>
      <c r="B28" s="65" t="s">
        <v>6</v>
      </c>
      <c r="C28" s="65" t="s">
        <v>239</v>
      </c>
      <c r="D28" s="65" t="s">
        <v>240</v>
      </c>
      <c r="E28" s="65" t="s">
        <v>6</v>
      </c>
      <c r="F28" s="66">
        <v>70000000</v>
      </c>
      <c r="G28" s="69" t="s">
        <v>6</v>
      </c>
      <c r="H28" s="69" t="s">
        <v>6</v>
      </c>
      <c r="I28" s="69">
        <v>5</v>
      </c>
    </row>
    <row r="29" spans="1:10" s="59" customFormat="1" x14ac:dyDescent="0.3">
      <c r="A29" s="65" t="s">
        <v>244</v>
      </c>
      <c r="B29" s="65" t="s">
        <v>6</v>
      </c>
      <c r="C29" s="65" t="s">
        <v>245</v>
      </c>
      <c r="D29" s="65" t="s">
        <v>246</v>
      </c>
      <c r="E29" s="65" t="s">
        <v>10</v>
      </c>
      <c r="F29" s="27">
        <v>45000000</v>
      </c>
      <c r="G29" s="69">
        <v>7</v>
      </c>
      <c r="H29" s="69">
        <v>3</v>
      </c>
      <c r="I29" s="69">
        <v>5</v>
      </c>
    </row>
    <row r="30" spans="1:10" s="59" customFormat="1" x14ac:dyDescent="0.3">
      <c r="A30" s="65" t="s">
        <v>247</v>
      </c>
      <c r="B30" s="65" t="s">
        <v>6</v>
      </c>
      <c r="C30" s="65" t="s">
        <v>245</v>
      </c>
      <c r="D30" s="65" t="s">
        <v>248</v>
      </c>
      <c r="E30" s="65" t="s">
        <v>10</v>
      </c>
      <c r="F30" s="27">
        <v>50000000</v>
      </c>
      <c r="G30" s="69">
        <v>7</v>
      </c>
      <c r="H30" s="69">
        <v>3</v>
      </c>
      <c r="I30" s="69">
        <v>5</v>
      </c>
    </row>
    <row r="31" spans="1:10" s="50" customFormat="1" x14ac:dyDescent="0.3">
      <c r="A31" s="72" t="s">
        <v>255</v>
      </c>
      <c r="B31" s="72" t="s">
        <v>6</v>
      </c>
      <c r="C31" s="6" t="s">
        <v>62</v>
      </c>
      <c r="D31" s="6" t="s">
        <v>256</v>
      </c>
      <c r="E31" s="6" t="s">
        <v>63</v>
      </c>
      <c r="F31" s="7">
        <v>40000000</v>
      </c>
      <c r="G31" s="8">
        <v>9</v>
      </c>
      <c r="H31" s="8">
        <v>3</v>
      </c>
      <c r="I31" s="8">
        <v>5</v>
      </c>
    </row>
    <row r="32" spans="1:10" s="50" customFormat="1" x14ac:dyDescent="0.3">
      <c r="A32" s="72" t="s">
        <v>262</v>
      </c>
      <c r="B32" s="72" t="s">
        <v>6</v>
      </c>
      <c r="C32" s="6" t="s">
        <v>62</v>
      </c>
      <c r="D32" s="6" t="s">
        <v>263</v>
      </c>
      <c r="E32" s="6" t="s">
        <v>63</v>
      </c>
      <c r="F32" s="7">
        <v>35000000</v>
      </c>
      <c r="G32" s="8">
        <v>9</v>
      </c>
      <c r="H32" s="8">
        <v>3</v>
      </c>
      <c r="I32" s="8">
        <v>5</v>
      </c>
    </row>
    <row r="33" spans="1:9" x14ac:dyDescent="0.3">
      <c r="A33" s="3"/>
      <c r="B33" s="3"/>
      <c r="C33" s="3"/>
      <c r="D33" s="3"/>
      <c r="E33" s="3"/>
      <c r="F33" s="3"/>
      <c r="G33" s="73"/>
      <c r="H33" s="73"/>
      <c r="I33" s="73"/>
    </row>
    <row r="34" spans="1:9" x14ac:dyDescent="0.3">
      <c r="A34" s="3"/>
      <c r="B34" s="3"/>
      <c r="C34" s="3"/>
      <c r="D34" s="3"/>
      <c r="E34" s="5" t="s">
        <v>34</v>
      </c>
      <c r="F34" s="27">
        <f>SUM(F2:F33)</f>
        <v>1368000000</v>
      </c>
      <c r="G34" s="3"/>
      <c r="H34" s="3"/>
      <c r="I34" s="3"/>
    </row>
    <row r="35" spans="1:9" x14ac:dyDescent="0.3">
      <c r="E35" s="4"/>
    </row>
    <row r="37" spans="1:9" x14ac:dyDescent="0.3">
      <c r="E37" s="1"/>
    </row>
  </sheetData>
  <sortState xmlns:xlrd2="http://schemas.microsoft.com/office/spreadsheetml/2017/richdata2" ref="A3:I30">
    <sortCondition ref="H3:H30"/>
  </sortState>
  <mergeCells count="2">
    <mergeCell ref="A1:I1"/>
    <mergeCell ref="A27:I27"/>
  </mergeCells>
  <pageMargins left="0.7" right="0.7" top="0.75" bottom="0.75" header="0.3" footer="0.3"/>
  <pageSetup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2DC748-39A2-4741-80C1-28C2FC5B422E}">
  <dimension ref="A1:I3"/>
  <sheetViews>
    <sheetView workbookViewId="0">
      <selection activeCell="G29" sqref="G29"/>
    </sheetView>
  </sheetViews>
  <sheetFormatPr defaultRowHeight="14.4" x14ac:dyDescent="0.3"/>
  <cols>
    <col min="1" max="1" width="18.6640625" bestFit="1" customWidth="1"/>
    <col min="2" max="2" width="14.6640625" bestFit="1" customWidth="1"/>
    <col min="3" max="3" width="36.6640625" bestFit="1" customWidth="1"/>
    <col min="4" max="4" width="27.6640625" bestFit="1" customWidth="1"/>
    <col min="5" max="5" width="8.33203125" bestFit="1" customWidth="1"/>
    <col min="6" max="6" width="17.33203125" bestFit="1" customWidth="1"/>
    <col min="7" max="7" width="6.88671875" bestFit="1" customWidth="1"/>
    <col min="8" max="8" width="7" bestFit="1" customWidth="1"/>
    <col min="9" max="9" width="18.6640625" bestFit="1" customWidth="1"/>
  </cols>
  <sheetData>
    <row r="1" spans="1:9" ht="21" x14ac:dyDescent="0.4">
      <c r="A1" s="80" t="s">
        <v>236</v>
      </c>
      <c r="B1" s="80"/>
      <c r="C1" s="80"/>
      <c r="D1" s="80"/>
      <c r="E1" s="80"/>
      <c r="F1" s="80"/>
      <c r="G1" s="80"/>
      <c r="H1" s="80"/>
      <c r="I1" s="80"/>
    </row>
    <row r="2" spans="1:9" x14ac:dyDescent="0.3">
      <c r="A2" s="12" t="s">
        <v>0</v>
      </c>
      <c r="B2" s="13" t="s">
        <v>12</v>
      </c>
      <c r="C2" s="13" t="s">
        <v>1</v>
      </c>
      <c r="D2" s="13" t="s">
        <v>2</v>
      </c>
      <c r="E2" s="13" t="s">
        <v>8</v>
      </c>
      <c r="F2" s="13" t="s">
        <v>3</v>
      </c>
      <c r="G2" s="14" t="s">
        <v>5</v>
      </c>
      <c r="H2" s="14" t="s">
        <v>4</v>
      </c>
      <c r="I2" s="14" t="s">
        <v>7</v>
      </c>
    </row>
    <row r="3" spans="1:9" s="59" customFormat="1" x14ac:dyDescent="0.3">
      <c r="A3" s="59" t="s">
        <v>241</v>
      </c>
      <c r="B3" s="59" t="s">
        <v>6</v>
      </c>
      <c r="C3" s="59" t="s">
        <v>239</v>
      </c>
      <c r="D3" s="59" t="s">
        <v>242</v>
      </c>
      <c r="E3" s="59" t="s">
        <v>6</v>
      </c>
      <c r="F3" s="60">
        <v>180000000</v>
      </c>
      <c r="G3" s="59" t="s">
        <v>6</v>
      </c>
      <c r="H3" s="59" t="s">
        <v>6</v>
      </c>
      <c r="I3" s="59">
        <v>2</v>
      </c>
    </row>
  </sheetData>
  <mergeCells count="1">
    <mergeCell ref="A1:I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4283F9-9A56-4E17-9B6F-140F642D3638}">
  <dimension ref="A1:J14"/>
  <sheetViews>
    <sheetView workbookViewId="0">
      <selection sqref="A1:I2"/>
    </sheetView>
  </sheetViews>
  <sheetFormatPr defaultColWidth="9" defaultRowHeight="14.4" x14ac:dyDescent="0.3"/>
  <cols>
    <col min="1" max="1" width="18.6640625" bestFit="1" customWidth="1"/>
    <col min="2" max="2" width="14.6640625" bestFit="1" customWidth="1"/>
    <col min="3" max="3" width="21.6640625" bestFit="1" customWidth="1"/>
    <col min="4" max="4" width="47.33203125" bestFit="1" customWidth="1"/>
    <col min="5" max="5" width="24.33203125" bestFit="1" customWidth="1"/>
    <col min="6" max="6" width="18.5546875" bestFit="1" customWidth="1"/>
    <col min="7" max="7" width="7.44140625" bestFit="1" customWidth="1"/>
    <col min="8" max="8" width="7.6640625" bestFit="1" customWidth="1"/>
    <col min="9" max="9" width="20" bestFit="1" customWidth="1"/>
    <col min="10" max="10" width="9.88671875" bestFit="1" customWidth="1"/>
  </cols>
  <sheetData>
    <row r="1" spans="1:10" ht="21" x14ac:dyDescent="0.4">
      <c r="A1" s="80" t="s">
        <v>56</v>
      </c>
      <c r="B1" s="80"/>
      <c r="C1" s="80"/>
      <c r="D1" s="80"/>
      <c r="E1" s="80"/>
      <c r="F1" s="80"/>
      <c r="G1" s="80"/>
      <c r="H1" s="80"/>
      <c r="I1" s="80"/>
    </row>
    <row r="2" spans="1:10" x14ac:dyDescent="0.3">
      <c r="A2" s="12" t="s">
        <v>0</v>
      </c>
      <c r="B2" s="13" t="s">
        <v>12</v>
      </c>
      <c r="C2" s="13" t="s">
        <v>1</v>
      </c>
      <c r="D2" s="13" t="s">
        <v>2</v>
      </c>
      <c r="E2" s="13" t="s">
        <v>8</v>
      </c>
      <c r="F2" s="13" t="s">
        <v>3</v>
      </c>
      <c r="G2" s="14" t="s">
        <v>5</v>
      </c>
      <c r="H2" s="14" t="s">
        <v>4</v>
      </c>
      <c r="I2" s="14" t="s">
        <v>7</v>
      </c>
    </row>
    <row r="3" spans="1:10" x14ac:dyDescent="0.3">
      <c r="A3" s="10" t="s">
        <v>49</v>
      </c>
      <c r="B3" s="43">
        <v>15</v>
      </c>
      <c r="C3" s="6" t="s">
        <v>51</v>
      </c>
      <c r="D3" s="6" t="s">
        <v>58</v>
      </c>
      <c r="E3" s="6" t="s">
        <v>59</v>
      </c>
      <c r="F3" s="7">
        <v>40000000</v>
      </c>
      <c r="G3" s="8">
        <v>6</v>
      </c>
      <c r="H3" s="8" t="s">
        <v>55</v>
      </c>
      <c r="I3" s="8">
        <v>4</v>
      </c>
    </row>
    <row r="4" spans="1:10" x14ac:dyDescent="0.3">
      <c r="A4" s="10" t="s">
        <v>48</v>
      </c>
      <c r="B4" s="5">
        <v>25</v>
      </c>
      <c r="C4" s="6" t="s">
        <v>51</v>
      </c>
      <c r="D4" s="6" t="s">
        <v>57</v>
      </c>
      <c r="E4" s="6" t="s">
        <v>54</v>
      </c>
      <c r="F4" s="7">
        <v>34000000</v>
      </c>
      <c r="G4" s="8">
        <v>6</v>
      </c>
      <c r="H4" s="8" t="s">
        <v>55</v>
      </c>
      <c r="I4" s="8">
        <v>4</v>
      </c>
    </row>
    <row r="5" spans="1:10" s="15" customFormat="1" x14ac:dyDescent="0.3">
      <c r="A5" s="31" t="s">
        <v>120</v>
      </c>
      <c r="B5" s="43">
        <v>26</v>
      </c>
      <c r="C5" s="5" t="s">
        <v>51</v>
      </c>
      <c r="D5" s="5" t="s">
        <v>121</v>
      </c>
      <c r="E5" s="5" t="s">
        <v>122</v>
      </c>
      <c r="F5" s="28">
        <v>8500000</v>
      </c>
      <c r="G5" s="32">
        <v>13</v>
      </c>
      <c r="H5" s="32" t="s">
        <v>55</v>
      </c>
      <c r="I5" s="32">
        <v>4</v>
      </c>
    </row>
    <row r="6" spans="1:10" s="18" customFormat="1" x14ac:dyDescent="0.3">
      <c r="A6" s="10" t="s">
        <v>71</v>
      </c>
      <c r="B6" s="5">
        <v>27</v>
      </c>
      <c r="C6" s="6" t="s">
        <v>51</v>
      </c>
      <c r="D6" s="6" t="s">
        <v>72</v>
      </c>
      <c r="E6" s="6" t="s">
        <v>39</v>
      </c>
      <c r="F6" s="7">
        <v>25750000</v>
      </c>
      <c r="G6" s="8">
        <v>3</v>
      </c>
      <c r="H6" s="8">
        <v>2</v>
      </c>
      <c r="I6" s="8">
        <v>4</v>
      </c>
      <c r="J6" s="15"/>
    </row>
    <row r="7" spans="1:10" s="18" customFormat="1" x14ac:dyDescent="0.3">
      <c r="A7" s="10" t="s">
        <v>80</v>
      </c>
      <c r="B7" s="6">
        <v>45</v>
      </c>
      <c r="C7" s="6" t="s">
        <v>51</v>
      </c>
      <c r="D7" s="6" t="s">
        <v>81</v>
      </c>
      <c r="E7" s="6" t="s">
        <v>39</v>
      </c>
      <c r="F7" s="7">
        <v>14750000</v>
      </c>
      <c r="G7" s="8">
        <v>3</v>
      </c>
      <c r="H7" s="8">
        <v>2</v>
      </c>
      <c r="I7" s="8">
        <v>4</v>
      </c>
      <c r="J7" s="15"/>
    </row>
    <row r="8" spans="1:10" s="18" customFormat="1" x14ac:dyDescent="0.3">
      <c r="A8" s="31" t="s">
        <v>124</v>
      </c>
      <c r="B8" s="5">
        <v>48</v>
      </c>
      <c r="C8" s="5" t="s">
        <v>51</v>
      </c>
      <c r="D8" s="5" t="s">
        <v>123</v>
      </c>
      <c r="E8" s="5" t="s">
        <v>9</v>
      </c>
      <c r="F8" s="28">
        <v>20000000</v>
      </c>
      <c r="G8" s="32">
        <v>6</v>
      </c>
      <c r="H8" s="32">
        <v>3</v>
      </c>
      <c r="I8" s="32">
        <v>4</v>
      </c>
      <c r="J8" s="15"/>
    </row>
    <row r="9" spans="1:10" s="15" customFormat="1" x14ac:dyDescent="0.3">
      <c r="A9" s="31" t="s">
        <v>118</v>
      </c>
      <c r="B9" s="6">
        <v>54</v>
      </c>
      <c r="C9" s="5" t="s">
        <v>51</v>
      </c>
      <c r="D9" s="5" t="s">
        <v>119</v>
      </c>
      <c r="E9" s="5" t="s">
        <v>9</v>
      </c>
      <c r="F9" s="28">
        <v>15000000</v>
      </c>
      <c r="G9" s="32">
        <v>6</v>
      </c>
      <c r="H9" s="32">
        <v>3</v>
      </c>
      <c r="I9" s="32">
        <v>4</v>
      </c>
    </row>
    <row r="10" spans="1:10" s="15" customFormat="1" x14ac:dyDescent="0.3">
      <c r="A10" s="44" t="s">
        <v>73</v>
      </c>
      <c r="B10" s="36"/>
      <c r="C10" s="44" t="s">
        <v>51</v>
      </c>
      <c r="D10" s="36" t="s">
        <v>75</v>
      </c>
      <c r="E10" s="36" t="s">
        <v>74</v>
      </c>
      <c r="F10" s="37"/>
      <c r="G10" s="38">
        <v>7</v>
      </c>
      <c r="H10" s="38" t="s">
        <v>55</v>
      </c>
      <c r="I10" s="38">
        <v>4</v>
      </c>
      <c r="J10" s="39" t="s">
        <v>102</v>
      </c>
    </row>
    <row r="11" spans="1:10" s="15" customFormat="1" x14ac:dyDescent="0.3">
      <c r="A11" s="44" t="s">
        <v>76</v>
      </c>
      <c r="B11" s="36"/>
      <c r="C11" s="44" t="s">
        <v>51</v>
      </c>
      <c r="D11" s="36" t="s">
        <v>77</v>
      </c>
      <c r="E11" s="36" t="s">
        <v>10</v>
      </c>
      <c r="F11" s="37"/>
      <c r="G11" s="38">
        <v>7</v>
      </c>
      <c r="H11" s="38" t="s">
        <v>55</v>
      </c>
      <c r="I11" s="38">
        <v>4</v>
      </c>
      <c r="J11" s="39" t="s">
        <v>102</v>
      </c>
    </row>
    <row r="12" spans="1:10" s="15" customFormat="1" x14ac:dyDescent="0.3">
      <c r="A12" s="44" t="s">
        <v>78</v>
      </c>
      <c r="B12" s="44"/>
      <c r="C12" s="44" t="s">
        <v>51</v>
      </c>
      <c r="D12" s="36" t="s">
        <v>79</v>
      </c>
      <c r="E12" s="36" t="s">
        <v>39</v>
      </c>
      <c r="F12" s="37"/>
      <c r="G12" s="38">
        <v>3</v>
      </c>
      <c r="H12" s="38" t="s">
        <v>55</v>
      </c>
      <c r="I12" s="38">
        <v>4</v>
      </c>
      <c r="J12" s="39" t="s">
        <v>102</v>
      </c>
    </row>
    <row r="13" spans="1:10" x14ac:dyDescent="0.3">
      <c r="A13" s="24"/>
      <c r="B13" s="24"/>
      <c r="C13" s="24"/>
      <c r="D13" s="3"/>
      <c r="E13" s="3"/>
      <c r="F13" s="3"/>
      <c r="G13" s="3"/>
      <c r="H13" s="3"/>
      <c r="I13" s="3"/>
    </row>
    <row r="14" spans="1:10" x14ac:dyDescent="0.3">
      <c r="A14" s="3"/>
      <c r="B14" s="3"/>
      <c r="C14" s="3"/>
      <c r="D14" s="3"/>
      <c r="E14" s="5" t="s">
        <v>34</v>
      </c>
      <c r="F14" s="27">
        <f>SUM(F1:F13)</f>
        <v>158000000</v>
      </c>
      <c r="G14" s="3"/>
      <c r="H14" s="3"/>
      <c r="I14" s="3"/>
    </row>
  </sheetData>
  <sortState xmlns:xlrd2="http://schemas.microsoft.com/office/spreadsheetml/2017/richdata2" ref="A3:J12">
    <sortCondition ref="B3:B12"/>
  </sortState>
  <mergeCells count="1">
    <mergeCell ref="A1:I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7E7473-BB14-40EA-B8B0-22DC68575C40}">
  <dimension ref="A1:J19"/>
  <sheetViews>
    <sheetView workbookViewId="0">
      <selection activeCell="A15" sqref="A15:I15"/>
    </sheetView>
  </sheetViews>
  <sheetFormatPr defaultRowHeight="14.4" x14ac:dyDescent="0.3"/>
  <cols>
    <col min="1" max="1" width="19.33203125" bestFit="1" customWidth="1"/>
    <col min="2" max="2" width="15.5546875" bestFit="1" customWidth="1"/>
    <col min="3" max="3" width="22.33203125" bestFit="1" customWidth="1"/>
    <col min="4" max="4" width="29.6640625" bestFit="1" customWidth="1"/>
    <col min="5" max="5" width="25.109375" bestFit="1" customWidth="1"/>
    <col min="6" max="6" width="18" bestFit="1" customWidth="1"/>
    <col min="7" max="7" width="7.33203125" bestFit="1" customWidth="1"/>
    <col min="8" max="8" width="7.44140625" bestFit="1" customWidth="1"/>
    <col min="9" max="9" width="19.44140625" bestFit="1" customWidth="1"/>
    <col min="10" max="10" width="10.109375" bestFit="1" customWidth="1"/>
  </cols>
  <sheetData>
    <row r="1" spans="1:10" ht="21" x14ac:dyDescent="0.4">
      <c r="A1" s="80" t="s">
        <v>35</v>
      </c>
      <c r="B1" s="80"/>
      <c r="C1" s="80"/>
      <c r="D1" s="80"/>
      <c r="E1" s="80"/>
      <c r="F1" s="80"/>
      <c r="G1" s="80"/>
      <c r="H1" s="80"/>
      <c r="I1" s="80"/>
    </row>
    <row r="2" spans="1:10" x14ac:dyDescent="0.3">
      <c r="A2" s="12" t="s">
        <v>0</v>
      </c>
      <c r="B2" s="13" t="s">
        <v>12</v>
      </c>
      <c r="C2" s="13" t="s">
        <v>1</v>
      </c>
      <c r="D2" s="13" t="s">
        <v>2</v>
      </c>
      <c r="E2" s="13" t="s">
        <v>8</v>
      </c>
      <c r="F2" s="13" t="s">
        <v>3</v>
      </c>
      <c r="G2" s="14" t="s">
        <v>5</v>
      </c>
      <c r="H2" s="14" t="s">
        <v>4</v>
      </c>
      <c r="I2" s="9" t="s">
        <v>7</v>
      </c>
    </row>
    <row r="3" spans="1:10" s="15" customFormat="1" x14ac:dyDescent="0.3">
      <c r="A3" s="43" t="s">
        <v>83</v>
      </c>
      <c r="B3" s="43">
        <v>57</v>
      </c>
      <c r="C3" s="43" t="s">
        <v>84</v>
      </c>
      <c r="D3" s="43" t="s">
        <v>100</v>
      </c>
      <c r="E3" s="43" t="s">
        <v>99</v>
      </c>
      <c r="F3" s="47">
        <v>48000000</v>
      </c>
      <c r="G3" s="48">
        <v>3</v>
      </c>
      <c r="H3" s="48" t="s">
        <v>101</v>
      </c>
      <c r="I3" s="48">
        <v>4</v>
      </c>
    </row>
    <row r="4" spans="1:10" s="15" customFormat="1" x14ac:dyDescent="0.3">
      <c r="A4" s="31" t="s">
        <v>222</v>
      </c>
      <c r="B4" s="5">
        <v>35</v>
      </c>
      <c r="C4" s="5" t="s">
        <v>37</v>
      </c>
      <c r="D4" s="5" t="s">
        <v>221</v>
      </c>
      <c r="E4" s="5" t="s">
        <v>39</v>
      </c>
      <c r="F4" s="28">
        <v>20000000</v>
      </c>
      <c r="G4" s="32">
        <v>3</v>
      </c>
      <c r="H4" s="32">
        <v>2</v>
      </c>
      <c r="I4" s="33">
        <v>4</v>
      </c>
    </row>
    <row r="5" spans="1:10" s="15" customFormat="1" x14ac:dyDescent="0.3">
      <c r="A5" s="10" t="s">
        <v>36</v>
      </c>
      <c r="B5" s="6">
        <v>41</v>
      </c>
      <c r="C5" s="6" t="s">
        <v>37</v>
      </c>
      <c r="D5" s="6" t="s">
        <v>38</v>
      </c>
      <c r="E5" s="6" t="s">
        <v>39</v>
      </c>
      <c r="F5" s="7">
        <v>33000000</v>
      </c>
      <c r="G5" s="8">
        <v>3</v>
      </c>
      <c r="H5" s="8">
        <v>2</v>
      </c>
      <c r="I5" s="11">
        <v>4</v>
      </c>
    </row>
    <row r="6" spans="1:10" s="18" customFormat="1" x14ac:dyDescent="0.3">
      <c r="A6" s="10" t="s">
        <v>40</v>
      </c>
      <c r="B6" s="6">
        <v>44</v>
      </c>
      <c r="C6" s="6" t="s">
        <v>41</v>
      </c>
      <c r="D6" s="6" t="s">
        <v>42</v>
      </c>
      <c r="E6" s="6" t="s">
        <v>43</v>
      </c>
      <c r="F6" s="7">
        <v>23000000</v>
      </c>
      <c r="G6" s="8">
        <v>3</v>
      </c>
      <c r="H6" s="8">
        <v>2</v>
      </c>
      <c r="I6" s="11">
        <v>4</v>
      </c>
      <c r="J6" s="15"/>
    </row>
    <row r="7" spans="1:10" s="18" customFormat="1" x14ac:dyDescent="0.3">
      <c r="A7" s="35" t="s">
        <v>187</v>
      </c>
      <c r="B7" s="36">
        <v>68</v>
      </c>
      <c r="C7" s="36" t="s">
        <v>173</v>
      </c>
      <c r="D7" s="36" t="s">
        <v>174</v>
      </c>
      <c r="E7" s="36" t="s">
        <v>175</v>
      </c>
      <c r="F7" s="37"/>
      <c r="G7" s="38">
        <v>3</v>
      </c>
      <c r="H7" s="38">
        <v>2</v>
      </c>
      <c r="I7" s="68">
        <v>4</v>
      </c>
      <c r="J7" s="39" t="s">
        <v>102</v>
      </c>
    </row>
    <row r="8" spans="1:10" s="15" customFormat="1" x14ac:dyDescent="0.3">
      <c r="A8" s="5" t="s">
        <v>215</v>
      </c>
      <c r="B8" s="5">
        <v>1</v>
      </c>
      <c r="C8" s="5" t="s">
        <v>37</v>
      </c>
      <c r="D8" s="5" t="s">
        <v>214</v>
      </c>
      <c r="E8" s="5" t="s">
        <v>39</v>
      </c>
      <c r="F8" s="28">
        <v>30000000</v>
      </c>
      <c r="G8" s="32">
        <v>3</v>
      </c>
      <c r="H8" s="32">
        <v>3</v>
      </c>
      <c r="I8" s="33">
        <v>4</v>
      </c>
    </row>
    <row r="9" spans="1:10" s="15" customFormat="1" x14ac:dyDescent="0.3">
      <c r="A9" s="5" t="s">
        <v>185</v>
      </c>
      <c r="B9" s="5">
        <v>12</v>
      </c>
      <c r="C9" s="20" t="s">
        <v>181</v>
      </c>
      <c r="D9" s="20" t="s">
        <v>182</v>
      </c>
      <c r="E9" s="20" t="s">
        <v>183</v>
      </c>
      <c r="F9" s="21">
        <v>25000000</v>
      </c>
      <c r="G9" s="42">
        <v>3</v>
      </c>
      <c r="H9" s="42">
        <v>3</v>
      </c>
      <c r="I9" s="42">
        <v>4</v>
      </c>
    </row>
    <row r="10" spans="1:10" s="15" customFormat="1" x14ac:dyDescent="0.3">
      <c r="A10" s="43" t="s">
        <v>104</v>
      </c>
      <c r="B10" s="43">
        <v>14</v>
      </c>
      <c r="C10" s="43" t="s">
        <v>105</v>
      </c>
      <c r="D10" s="43" t="s">
        <v>106</v>
      </c>
      <c r="E10" s="43" t="s">
        <v>107</v>
      </c>
      <c r="F10" s="47">
        <v>30000000</v>
      </c>
      <c r="G10" s="48">
        <v>3</v>
      </c>
      <c r="H10" s="48">
        <v>3</v>
      </c>
      <c r="I10" s="48">
        <v>4</v>
      </c>
      <c r="J10" s="18"/>
    </row>
    <row r="11" spans="1:10" s="15" customFormat="1" x14ac:dyDescent="0.3">
      <c r="A11" s="20" t="s">
        <v>218</v>
      </c>
      <c r="B11" s="20">
        <v>21</v>
      </c>
      <c r="C11" s="20" t="s">
        <v>217</v>
      </c>
      <c r="D11" s="20" t="s">
        <v>216</v>
      </c>
      <c r="E11" s="20" t="s">
        <v>196</v>
      </c>
      <c r="F11" s="21">
        <v>25000000</v>
      </c>
      <c r="G11" s="42">
        <v>3</v>
      </c>
      <c r="H11" s="42">
        <v>3</v>
      </c>
      <c r="I11" s="42">
        <v>4</v>
      </c>
    </row>
    <row r="12" spans="1:10" s="15" customFormat="1" x14ac:dyDescent="0.3">
      <c r="A12" s="20" t="s">
        <v>154</v>
      </c>
      <c r="B12" s="20">
        <v>53</v>
      </c>
      <c r="C12" s="20" t="s">
        <v>105</v>
      </c>
      <c r="D12" s="20" t="s">
        <v>153</v>
      </c>
      <c r="E12" s="20" t="s">
        <v>107</v>
      </c>
      <c r="F12" s="21">
        <v>40000000</v>
      </c>
      <c r="G12" s="42">
        <v>3</v>
      </c>
      <c r="H12" s="42">
        <v>3</v>
      </c>
      <c r="I12" s="42">
        <v>4</v>
      </c>
    </row>
    <row r="13" spans="1:10" s="15" customFormat="1" x14ac:dyDescent="0.3">
      <c r="A13" s="43" t="s">
        <v>82</v>
      </c>
      <c r="B13" s="43">
        <v>55</v>
      </c>
      <c r="C13" s="43" t="s">
        <v>84</v>
      </c>
      <c r="D13" s="43" t="s">
        <v>98</v>
      </c>
      <c r="E13" s="43" t="s">
        <v>99</v>
      </c>
      <c r="F13" s="47">
        <v>26500000</v>
      </c>
      <c r="G13" s="48">
        <v>3</v>
      </c>
      <c r="H13" s="48">
        <v>3</v>
      </c>
      <c r="I13" s="48">
        <v>4</v>
      </c>
      <c r="J13" s="39"/>
    </row>
    <row r="14" spans="1:10" s="15" customFormat="1" ht="15" thickBot="1" x14ac:dyDescent="0.35">
      <c r="A14" s="44" t="s">
        <v>176</v>
      </c>
      <c r="B14" s="44"/>
      <c r="C14" s="44" t="s">
        <v>173</v>
      </c>
      <c r="D14" s="44" t="s">
        <v>174</v>
      </c>
      <c r="E14" s="44" t="s">
        <v>175</v>
      </c>
      <c r="F14" s="45"/>
      <c r="G14" s="46">
        <v>3</v>
      </c>
      <c r="H14" s="46">
        <v>3</v>
      </c>
      <c r="I14" s="46">
        <v>4</v>
      </c>
      <c r="J14" s="39" t="s">
        <v>102</v>
      </c>
    </row>
    <row r="15" spans="1:10" ht="18.600000000000001" thickTop="1" x14ac:dyDescent="0.35">
      <c r="A15" s="81" t="s">
        <v>243</v>
      </c>
      <c r="B15" s="81"/>
      <c r="C15" s="81"/>
      <c r="D15" s="81"/>
      <c r="E15" s="81"/>
      <c r="F15" s="81"/>
      <c r="G15" s="81"/>
      <c r="H15" s="81"/>
      <c r="I15" s="82"/>
    </row>
    <row r="16" spans="1:10" s="59" customFormat="1" x14ac:dyDescent="0.3">
      <c r="A16" s="65" t="s">
        <v>250</v>
      </c>
      <c r="B16" s="65" t="s">
        <v>6</v>
      </c>
      <c r="C16" s="65" t="s">
        <v>105</v>
      </c>
      <c r="D16" s="65" t="s">
        <v>251</v>
      </c>
      <c r="E16" s="65" t="s">
        <v>107</v>
      </c>
      <c r="F16" s="27">
        <v>39000000</v>
      </c>
      <c r="G16" s="69">
        <v>3</v>
      </c>
      <c r="H16" s="69">
        <v>3</v>
      </c>
      <c r="I16" s="69">
        <v>4</v>
      </c>
    </row>
    <row r="17" spans="1:9" x14ac:dyDescent="0.3">
      <c r="A17" s="3"/>
      <c r="B17" s="3"/>
      <c r="C17" s="3"/>
      <c r="D17" s="3"/>
      <c r="E17" s="3"/>
      <c r="F17" s="3"/>
      <c r="G17" s="3"/>
      <c r="H17" s="3"/>
      <c r="I17" s="3"/>
    </row>
    <row r="18" spans="1:9" x14ac:dyDescent="0.3">
      <c r="A18" s="3"/>
      <c r="B18" s="3"/>
      <c r="C18" s="3"/>
      <c r="D18" s="3"/>
      <c r="E18" s="3"/>
      <c r="F18" s="27">
        <f>SUM(F3:F17)</f>
        <v>339500000</v>
      </c>
      <c r="G18" s="3"/>
      <c r="H18" s="3"/>
      <c r="I18" s="3"/>
    </row>
    <row r="19" spans="1:9" x14ac:dyDescent="0.3">
      <c r="F19" s="1"/>
    </row>
  </sheetData>
  <sortState xmlns:xlrd2="http://schemas.microsoft.com/office/spreadsheetml/2017/richdata2" ref="A3:J14">
    <sortCondition ref="H4:H14"/>
    <sortCondition ref="B4:B14"/>
  </sortState>
  <mergeCells count="2">
    <mergeCell ref="A1:I1"/>
    <mergeCell ref="A15:I15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DD59BE-E55E-4C18-AB04-5EA04EDF36FE}">
  <dimension ref="A1:I6"/>
  <sheetViews>
    <sheetView workbookViewId="0">
      <selection sqref="A1:I1"/>
    </sheetView>
  </sheetViews>
  <sheetFormatPr defaultRowHeight="14.4" x14ac:dyDescent="0.3"/>
  <cols>
    <col min="1" max="1" width="19.88671875" bestFit="1" customWidth="1"/>
    <col min="2" max="2" width="16" bestFit="1" customWidth="1"/>
    <col min="3" max="3" width="23.88671875" bestFit="1" customWidth="1"/>
    <col min="4" max="4" width="26.109375" bestFit="1" customWidth="1"/>
    <col min="5" max="5" width="25.88671875" bestFit="1" customWidth="1"/>
    <col min="6" max="6" width="18.5546875" bestFit="1" customWidth="1"/>
    <col min="7" max="7" width="7.44140625" bestFit="1" customWidth="1"/>
    <col min="8" max="8" width="7.6640625" bestFit="1" customWidth="1"/>
    <col min="9" max="9" width="20" bestFit="1" customWidth="1"/>
  </cols>
  <sheetData>
    <row r="1" spans="1:9" ht="21" x14ac:dyDescent="0.4">
      <c r="A1" s="80" t="s">
        <v>206</v>
      </c>
      <c r="B1" s="80"/>
      <c r="C1" s="80"/>
      <c r="D1" s="80"/>
      <c r="E1" s="80"/>
      <c r="F1" s="80"/>
      <c r="G1" s="80"/>
      <c r="H1" s="80"/>
      <c r="I1" s="80"/>
    </row>
    <row r="2" spans="1:9" x14ac:dyDescent="0.3">
      <c r="A2" s="12" t="s">
        <v>0</v>
      </c>
      <c r="B2" s="13" t="s">
        <v>12</v>
      </c>
      <c r="C2" s="13" t="s">
        <v>1</v>
      </c>
      <c r="D2" s="13" t="s">
        <v>2</v>
      </c>
      <c r="E2" s="13" t="s">
        <v>8</v>
      </c>
      <c r="F2" s="13" t="s">
        <v>3</v>
      </c>
      <c r="G2" s="14" t="s">
        <v>5</v>
      </c>
      <c r="H2" s="14" t="s">
        <v>4</v>
      </c>
      <c r="I2" s="9" t="s">
        <v>7</v>
      </c>
    </row>
    <row r="3" spans="1:9" s="15" customFormat="1" x14ac:dyDescent="0.3">
      <c r="A3" s="5" t="s">
        <v>207</v>
      </c>
      <c r="B3" s="5">
        <v>33</v>
      </c>
      <c r="C3" s="5" t="s">
        <v>203</v>
      </c>
      <c r="D3" s="5" t="s">
        <v>204</v>
      </c>
      <c r="E3" s="5" t="s">
        <v>205</v>
      </c>
      <c r="F3" s="28">
        <v>15000000</v>
      </c>
      <c r="G3" s="32">
        <v>5</v>
      </c>
      <c r="H3" s="32">
        <v>3</v>
      </c>
      <c r="I3" s="32">
        <v>4</v>
      </c>
    </row>
    <row r="4" spans="1:9" s="15" customFormat="1" x14ac:dyDescent="0.3">
      <c r="A4" s="5" t="s">
        <v>210</v>
      </c>
      <c r="B4" s="5">
        <v>52</v>
      </c>
      <c r="C4" s="5" t="s">
        <v>203</v>
      </c>
      <c r="D4" s="5" t="s">
        <v>208</v>
      </c>
      <c r="E4" s="5" t="s">
        <v>209</v>
      </c>
      <c r="F4" s="28">
        <v>40000000</v>
      </c>
      <c r="G4" s="32">
        <v>5</v>
      </c>
      <c r="H4" s="32">
        <v>3</v>
      </c>
      <c r="I4" s="32">
        <v>4</v>
      </c>
    </row>
    <row r="5" spans="1:9" x14ac:dyDescent="0.3">
      <c r="A5" s="10"/>
      <c r="B5" s="6"/>
      <c r="C5" s="6"/>
      <c r="D5" s="6"/>
      <c r="E5" s="6"/>
      <c r="F5" s="7"/>
      <c r="G5" s="8"/>
      <c r="H5" s="8"/>
      <c r="I5" s="11"/>
    </row>
    <row r="6" spans="1:9" x14ac:dyDescent="0.3">
      <c r="A6" s="3"/>
      <c r="B6" s="3"/>
      <c r="C6" s="3"/>
      <c r="D6" s="3"/>
      <c r="E6" s="5" t="s">
        <v>34</v>
      </c>
      <c r="F6" s="27">
        <f>SUM(F1:F5)</f>
        <v>55000000</v>
      </c>
      <c r="G6" s="3"/>
      <c r="H6" s="3"/>
      <c r="I6" s="3"/>
    </row>
  </sheetData>
  <sortState xmlns:xlrd2="http://schemas.microsoft.com/office/spreadsheetml/2017/richdata2" ref="A3:I4">
    <sortCondition ref="B3:B4"/>
  </sortState>
  <mergeCells count="1">
    <mergeCell ref="A1:I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9F95F2-6750-44CB-ACFF-86793411719E}">
  <dimension ref="A1:I11"/>
  <sheetViews>
    <sheetView workbookViewId="0">
      <selection activeCell="A13" sqref="A13"/>
    </sheetView>
  </sheetViews>
  <sheetFormatPr defaultRowHeight="14.4" x14ac:dyDescent="0.3"/>
  <cols>
    <col min="1" max="1" width="18.6640625" bestFit="1" customWidth="1"/>
    <col min="2" max="2" width="14.6640625" bestFit="1" customWidth="1"/>
    <col min="3" max="3" width="21.6640625" bestFit="1" customWidth="1"/>
    <col min="4" max="4" width="28.6640625" bestFit="1" customWidth="1"/>
    <col min="5" max="5" width="25.88671875" bestFit="1" customWidth="1"/>
    <col min="6" max="6" width="18.5546875" bestFit="1" customWidth="1"/>
    <col min="7" max="7" width="7.44140625" bestFit="1" customWidth="1"/>
    <col min="8" max="8" width="7.6640625" bestFit="1" customWidth="1"/>
    <col min="9" max="9" width="20" bestFit="1" customWidth="1"/>
  </cols>
  <sheetData>
    <row r="1" spans="1:9" ht="21" x14ac:dyDescent="0.4">
      <c r="A1" s="80" t="s">
        <v>53</v>
      </c>
      <c r="B1" s="80"/>
      <c r="C1" s="80"/>
      <c r="D1" s="80"/>
      <c r="E1" s="80"/>
      <c r="F1" s="80"/>
      <c r="G1" s="80"/>
      <c r="H1" s="80"/>
      <c r="I1" s="80"/>
    </row>
    <row r="2" spans="1:9" x14ac:dyDescent="0.3">
      <c r="A2" s="12" t="s">
        <v>0</v>
      </c>
      <c r="B2" s="13" t="s">
        <v>12</v>
      </c>
      <c r="C2" s="13" t="s">
        <v>1</v>
      </c>
      <c r="D2" s="13" t="s">
        <v>2</v>
      </c>
      <c r="E2" s="13" t="s">
        <v>8</v>
      </c>
      <c r="F2" s="13" t="s">
        <v>3</v>
      </c>
      <c r="G2" s="14" t="s">
        <v>5</v>
      </c>
      <c r="H2" s="14" t="s">
        <v>4</v>
      </c>
      <c r="I2" s="9" t="s">
        <v>7</v>
      </c>
    </row>
    <row r="3" spans="1:9" s="15" customFormat="1" x14ac:dyDescent="0.3">
      <c r="A3" s="10" t="s">
        <v>69</v>
      </c>
      <c r="B3" s="6">
        <v>7</v>
      </c>
      <c r="C3" s="6" t="s">
        <v>50</v>
      </c>
      <c r="D3" s="6" t="s">
        <v>70</v>
      </c>
      <c r="E3" s="6" t="s">
        <v>9</v>
      </c>
      <c r="F3" s="7">
        <v>50000000</v>
      </c>
      <c r="G3" s="8">
        <v>6</v>
      </c>
      <c r="H3" s="8">
        <v>2</v>
      </c>
      <c r="I3" s="11">
        <v>4</v>
      </c>
    </row>
    <row r="4" spans="1:9" s="18" customFormat="1" x14ac:dyDescent="0.3">
      <c r="A4" s="31" t="s">
        <v>194</v>
      </c>
      <c r="B4" s="5">
        <v>24</v>
      </c>
      <c r="C4" s="5" t="s">
        <v>50</v>
      </c>
      <c r="D4" s="5" t="s">
        <v>193</v>
      </c>
      <c r="E4" s="5" t="s">
        <v>9</v>
      </c>
      <c r="F4" s="28">
        <v>50000000</v>
      </c>
      <c r="G4" s="32">
        <v>6</v>
      </c>
      <c r="H4" s="32">
        <v>3</v>
      </c>
      <c r="I4" s="33">
        <v>4</v>
      </c>
    </row>
    <row r="5" spans="1:9" s="15" customFormat="1" x14ac:dyDescent="0.3">
      <c r="A5" s="20" t="s">
        <v>125</v>
      </c>
      <c r="B5" s="20">
        <v>30</v>
      </c>
      <c r="C5" s="20" t="s">
        <v>50</v>
      </c>
      <c r="D5" s="20" t="s">
        <v>126</v>
      </c>
      <c r="E5" s="20" t="s">
        <v>9</v>
      </c>
      <c r="F5" s="21">
        <v>40000000</v>
      </c>
      <c r="G5" s="42">
        <v>6</v>
      </c>
      <c r="H5" s="42">
        <v>3</v>
      </c>
      <c r="I5" s="42">
        <v>4</v>
      </c>
    </row>
    <row r="6" spans="1:9" s="15" customFormat="1" x14ac:dyDescent="0.3">
      <c r="A6" s="43" t="s">
        <v>47</v>
      </c>
      <c r="B6" s="43">
        <v>59</v>
      </c>
      <c r="C6" s="43" t="s">
        <v>50</v>
      </c>
      <c r="D6" s="43" t="s">
        <v>52</v>
      </c>
      <c r="E6" s="43" t="s">
        <v>9</v>
      </c>
      <c r="F6" s="47">
        <v>35000000</v>
      </c>
      <c r="G6" s="48">
        <v>6</v>
      </c>
      <c r="H6" s="48">
        <v>3</v>
      </c>
      <c r="I6" s="48">
        <v>4</v>
      </c>
    </row>
    <row r="7" spans="1:9" ht="15" thickBot="1" x14ac:dyDescent="0.35">
      <c r="A7" s="24"/>
      <c r="B7" s="24"/>
      <c r="C7" s="24"/>
      <c r="D7" s="24"/>
      <c r="E7" s="24"/>
      <c r="F7" s="24"/>
      <c r="G7" s="24"/>
      <c r="H7" s="24"/>
      <c r="I7" s="24"/>
    </row>
    <row r="8" spans="1:9" ht="18.600000000000001" thickTop="1" x14ac:dyDescent="0.35">
      <c r="A8" s="81" t="s">
        <v>243</v>
      </c>
      <c r="B8" s="81"/>
      <c r="C8" s="81"/>
      <c r="D8" s="81"/>
      <c r="E8" s="81"/>
      <c r="F8" s="81"/>
      <c r="G8" s="81"/>
      <c r="H8" s="81"/>
      <c r="I8" s="82"/>
    </row>
    <row r="9" spans="1:9" s="50" customFormat="1" x14ac:dyDescent="0.3">
      <c r="A9" s="72" t="s">
        <v>253</v>
      </c>
      <c r="B9" s="72" t="s">
        <v>6</v>
      </c>
      <c r="C9" s="43" t="s">
        <v>50</v>
      </c>
      <c r="D9" s="6" t="s">
        <v>254</v>
      </c>
      <c r="E9" s="6" t="s">
        <v>9</v>
      </c>
      <c r="F9" s="7">
        <v>15500000</v>
      </c>
      <c r="G9" s="8">
        <v>6</v>
      </c>
      <c r="H9" s="8" t="s">
        <v>166</v>
      </c>
      <c r="I9" s="8">
        <v>4</v>
      </c>
    </row>
    <row r="10" spans="1:9" x14ac:dyDescent="0.3">
      <c r="A10" s="65"/>
      <c r="B10" s="65"/>
      <c r="C10" s="65"/>
      <c r="D10" s="65"/>
      <c r="E10" s="65"/>
      <c r="F10" s="27"/>
      <c r="G10" s="65"/>
      <c r="H10" s="65"/>
      <c r="I10" s="65"/>
    </row>
    <row r="11" spans="1:9" x14ac:dyDescent="0.3">
      <c r="A11" s="65"/>
      <c r="B11" s="65"/>
      <c r="C11" s="65"/>
      <c r="D11" s="65"/>
      <c r="E11" s="65"/>
      <c r="F11" s="27">
        <f>SUM(F3:F10)</f>
        <v>190500000</v>
      </c>
      <c r="G11" s="65"/>
      <c r="H11" s="65"/>
      <c r="I11" s="65"/>
    </row>
  </sheetData>
  <sortState xmlns:xlrd2="http://schemas.microsoft.com/office/spreadsheetml/2017/richdata2" ref="A3:I6">
    <sortCondition ref="H3:H6"/>
    <sortCondition ref="B3:B6"/>
  </sortState>
  <mergeCells count="2">
    <mergeCell ref="A1:I1"/>
    <mergeCell ref="A8:I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13CDFE-5FE4-4D2A-8BC6-986415DDA7C3}">
  <dimension ref="A1:J24"/>
  <sheetViews>
    <sheetView workbookViewId="0">
      <selection activeCell="A21" sqref="A21:XFD21"/>
    </sheetView>
  </sheetViews>
  <sheetFormatPr defaultColWidth="20" defaultRowHeight="14.4" x14ac:dyDescent="0.3"/>
  <cols>
    <col min="1" max="1" width="19.88671875" bestFit="1" customWidth="1"/>
    <col min="2" max="2" width="16" bestFit="1" customWidth="1"/>
    <col min="3" max="3" width="26.33203125" bestFit="1" customWidth="1"/>
    <col min="4" max="4" width="26.6640625" bestFit="1" customWidth="1"/>
    <col min="5" max="5" width="25.88671875" bestFit="1" customWidth="1"/>
    <col min="6" max="6" width="18.5546875" bestFit="1" customWidth="1"/>
    <col min="7" max="7" width="7.44140625" bestFit="1" customWidth="1"/>
    <col min="8" max="8" width="7.6640625" bestFit="1" customWidth="1"/>
  </cols>
  <sheetData>
    <row r="1" spans="1:10" ht="21" x14ac:dyDescent="0.4">
      <c r="A1" s="80" t="s">
        <v>22</v>
      </c>
      <c r="B1" s="80"/>
      <c r="C1" s="80"/>
      <c r="D1" s="80"/>
      <c r="E1" s="80"/>
      <c r="F1" s="80"/>
      <c r="G1" s="80"/>
      <c r="H1" s="80"/>
      <c r="I1" s="80"/>
    </row>
    <row r="2" spans="1:10" x14ac:dyDescent="0.3">
      <c r="A2" s="12" t="s">
        <v>0</v>
      </c>
      <c r="B2" s="13" t="s">
        <v>12</v>
      </c>
      <c r="C2" s="13" t="s">
        <v>1</v>
      </c>
      <c r="D2" s="13" t="s">
        <v>2</v>
      </c>
      <c r="E2" s="13" t="s">
        <v>8</v>
      </c>
      <c r="F2" s="13" t="s">
        <v>3</v>
      </c>
      <c r="G2" s="14" t="s">
        <v>5</v>
      </c>
      <c r="H2" s="14" t="s">
        <v>4</v>
      </c>
      <c r="I2" s="9" t="s">
        <v>7</v>
      </c>
    </row>
    <row r="3" spans="1:10" s="15" customFormat="1" x14ac:dyDescent="0.3">
      <c r="A3" s="43" t="s">
        <v>66</v>
      </c>
      <c r="B3" s="43">
        <v>22</v>
      </c>
      <c r="C3" s="43" t="s">
        <v>67</v>
      </c>
      <c r="D3" s="43" t="s">
        <v>68</v>
      </c>
      <c r="E3" s="43" t="s">
        <v>10</v>
      </c>
      <c r="F3" s="47">
        <v>20000000</v>
      </c>
      <c r="G3" s="48">
        <v>7</v>
      </c>
      <c r="H3" s="48" t="s">
        <v>55</v>
      </c>
      <c r="I3" s="48">
        <v>4</v>
      </c>
      <c r="J3"/>
    </row>
    <row r="4" spans="1:10" s="15" customFormat="1" x14ac:dyDescent="0.3">
      <c r="A4" s="43" t="s">
        <v>168</v>
      </c>
      <c r="B4" s="43">
        <v>8</v>
      </c>
      <c r="C4" s="43" t="s">
        <v>162</v>
      </c>
      <c r="D4" s="43" t="s">
        <v>167</v>
      </c>
      <c r="E4" s="43" t="s">
        <v>165</v>
      </c>
      <c r="F4" s="47">
        <v>40000000</v>
      </c>
      <c r="G4" s="48">
        <v>7</v>
      </c>
      <c r="H4" s="48" t="s">
        <v>166</v>
      </c>
      <c r="I4" s="48">
        <v>4</v>
      </c>
      <c r="J4" s="50"/>
    </row>
    <row r="5" spans="1:10" x14ac:dyDescent="0.3">
      <c r="A5" s="31" t="s">
        <v>164</v>
      </c>
      <c r="B5" s="5">
        <v>34</v>
      </c>
      <c r="C5" s="5" t="s">
        <v>162</v>
      </c>
      <c r="D5" s="5" t="s">
        <v>163</v>
      </c>
      <c r="E5" s="5" t="s">
        <v>10</v>
      </c>
      <c r="F5" s="28">
        <v>50000000</v>
      </c>
      <c r="G5" s="32">
        <v>7</v>
      </c>
      <c r="H5" s="32">
        <v>2</v>
      </c>
      <c r="I5" s="33">
        <v>4</v>
      </c>
      <c r="J5" s="15"/>
    </row>
    <row r="6" spans="1:10" x14ac:dyDescent="0.3">
      <c r="A6" s="31" t="s">
        <v>161</v>
      </c>
      <c r="B6" s="5">
        <v>36</v>
      </c>
      <c r="C6" s="5" t="s">
        <v>159</v>
      </c>
      <c r="D6" s="5" t="s">
        <v>160</v>
      </c>
      <c r="E6" s="5" t="s">
        <v>10</v>
      </c>
      <c r="F6" s="28">
        <v>45000000</v>
      </c>
      <c r="G6" s="32">
        <v>7</v>
      </c>
      <c r="H6" s="32">
        <v>2</v>
      </c>
      <c r="I6" s="33">
        <v>4</v>
      </c>
      <c r="J6" s="15"/>
    </row>
    <row r="7" spans="1:10" x14ac:dyDescent="0.3">
      <c r="A7" s="29" t="s">
        <v>103</v>
      </c>
      <c r="B7" s="30">
        <v>47</v>
      </c>
      <c r="C7" s="30" t="s">
        <v>28</v>
      </c>
      <c r="D7" s="30" t="s">
        <v>11</v>
      </c>
      <c r="E7" s="30" t="s">
        <v>10</v>
      </c>
      <c r="F7" s="54">
        <v>50000000</v>
      </c>
      <c r="G7" s="55">
        <v>7</v>
      </c>
      <c r="H7" s="55">
        <v>2</v>
      </c>
      <c r="I7" s="56">
        <v>4</v>
      </c>
      <c r="J7" s="15"/>
    </row>
    <row r="8" spans="1:10" x14ac:dyDescent="0.3">
      <c r="A8" s="31" t="s">
        <v>116</v>
      </c>
      <c r="B8" s="5">
        <v>3</v>
      </c>
      <c r="C8" s="5" t="s">
        <v>28</v>
      </c>
      <c r="D8" s="5" t="s">
        <v>117</v>
      </c>
      <c r="E8" s="6" t="s">
        <v>33</v>
      </c>
      <c r="F8" s="28">
        <v>50000000</v>
      </c>
      <c r="G8" s="32">
        <v>7</v>
      </c>
      <c r="H8" s="32">
        <v>3</v>
      </c>
      <c r="I8" s="33">
        <v>4</v>
      </c>
      <c r="J8" s="57"/>
    </row>
    <row r="9" spans="1:10" s="15" customFormat="1" x14ac:dyDescent="0.3">
      <c r="A9" s="29" t="s">
        <v>172</v>
      </c>
      <c r="B9" s="53">
        <v>9</v>
      </c>
      <c r="C9" s="5" t="s">
        <v>162</v>
      </c>
      <c r="D9" s="5" t="s">
        <v>171</v>
      </c>
      <c r="E9" s="5" t="s">
        <v>10</v>
      </c>
      <c r="F9" s="28">
        <v>48000000</v>
      </c>
      <c r="G9" s="32">
        <v>7</v>
      </c>
      <c r="H9" s="32">
        <v>3</v>
      </c>
      <c r="I9" s="33">
        <v>4</v>
      </c>
    </row>
    <row r="10" spans="1:10" s="18" customFormat="1" x14ac:dyDescent="0.3">
      <c r="A10" s="70" t="s">
        <v>226</v>
      </c>
      <c r="B10" s="71">
        <v>10</v>
      </c>
      <c r="C10" s="36" t="s">
        <v>162</v>
      </c>
      <c r="D10" s="36" t="s">
        <v>228</v>
      </c>
      <c r="E10" s="36" t="s">
        <v>229</v>
      </c>
      <c r="F10" s="37"/>
      <c r="G10" s="38">
        <v>7</v>
      </c>
      <c r="H10" s="38">
        <v>3</v>
      </c>
      <c r="I10" s="68">
        <v>4</v>
      </c>
      <c r="J10" s="40" t="s">
        <v>102</v>
      </c>
    </row>
    <row r="11" spans="1:10" s="15" customFormat="1" x14ac:dyDescent="0.3">
      <c r="A11" s="29" t="s">
        <v>18</v>
      </c>
      <c r="B11" s="30">
        <v>11</v>
      </c>
      <c r="C11" s="6" t="s">
        <v>28</v>
      </c>
      <c r="D11" s="6" t="s">
        <v>32</v>
      </c>
      <c r="E11" s="6" t="s">
        <v>33</v>
      </c>
      <c r="F11" s="7">
        <v>50000000</v>
      </c>
      <c r="G11" s="8">
        <v>7</v>
      </c>
      <c r="H11" s="8">
        <v>3</v>
      </c>
      <c r="I11" s="11">
        <v>4</v>
      </c>
      <c r="J11"/>
    </row>
    <row r="12" spans="1:10" s="18" customFormat="1" x14ac:dyDescent="0.3">
      <c r="A12" s="52" t="s">
        <v>224</v>
      </c>
      <c r="B12" s="53">
        <v>18</v>
      </c>
      <c r="C12" s="5" t="s">
        <v>162</v>
      </c>
      <c r="D12" s="5" t="s">
        <v>223</v>
      </c>
      <c r="E12" s="5" t="s">
        <v>10</v>
      </c>
      <c r="F12" s="28">
        <v>45000000</v>
      </c>
      <c r="G12" s="32">
        <v>7</v>
      </c>
      <c r="H12" s="32">
        <v>3</v>
      </c>
      <c r="I12" s="33">
        <v>4</v>
      </c>
      <c r="J12" s="15"/>
    </row>
    <row r="13" spans="1:10" s="34" customFormat="1" x14ac:dyDescent="0.3">
      <c r="A13" s="31" t="s">
        <v>170</v>
      </c>
      <c r="B13" s="5">
        <v>29</v>
      </c>
      <c r="C13" s="5" t="s">
        <v>162</v>
      </c>
      <c r="D13" s="5" t="s">
        <v>169</v>
      </c>
      <c r="E13" s="5" t="s">
        <v>165</v>
      </c>
      <c r="F13" s="28">
        <v>35000000</v>
      </c>
      <c r="G13" s="32">
        <v>7</v>
      </c>
      <c r="H13" s="32">
        <v>3</v>
      </c>
      <c r="I13" s="33">
        <v>4</v>
      </c>
    </row>
    <row r="14" spans="1:10" s="15" customFormat="1" x14ac:dyDescent="0.3">
      <c r="A14" s="20" t="s">
        <v>225</v>
      </c>
      <c r="B14" s="20">
        <v>49</v>
      </c>
      <c r="C14" s="20" t="s">
        <v>162</v>
      </c>
      <c r="D14" s="20" t="s">
        <v>227</v>
      </c>
      <c r="E14" s="20" t="s">
        <v>10</v>
      </c>
      <c r="F14" s="21">
        <v>47500000</v>
      </c>
      <c r="G14" s="42">
        <v>7</v>
      </c>
      <c r="H14" s="42">
        <v>3</v>
      </c>
      <c r="I14" s="42">
        <v>4</v>
      </c>
    </row>
    <row r="15" spans="1:10" s="15" customFormat="1" x14ac:dyDescent="0.3">
      <c r="A15" s="43" t="s">
        <v>110</v>
      </c>
      <c r="B15" s="43">
        <v>56</v>
      </c>
      <c r="C15" s="43" t="s">
        <v>28</v>
      </c>
      <c r="D15" s="43" t="s">
        <v>111</v>
      </c>
      <c r="E15" s="43" t="s">
        <v>112</v>
      </c>
      <c r="F15" s="47">
        <v>15000000</v>
      </c>
      <c r="G15" s="48">
        <v>7</v>
      </c>
      <c r="H15" s="48">
        <v>3</v>
      </c>
      <c r="I15" s="48">
        <v>4</v>
      </c>
    </row>
    <row r="16" spans="1:10" s="19" customFormat="1" x14ac:dyDescent="0.3">
      <c r="A16" s="43" t="s">
        <v>17</v>
      </c>
      <c r="B16" s="43">
        <v>61</v>
      </c>
      <c r="C16" s="43" t="s">
        <v>28</v>
      </c>
      <c r="D16" s="43" t="s">
        <v>29</v>
      </c>
      <c r="E16" s="43" t="s">
        <v>30</v>
      </c>
      <c r="F16" s="47">
        <v>35000000</v>
      </c>
      <c r="G16" s="48">
        <v>7</v>
      </c>
      <c r="H16" s="48">
        <v>3</v>
      </c>
      <c r="I16" s="48">
        <v>4</v>
      </c>
      <c r="J16"/>
    </row>
    <row r="17" spans="1:10" s="15" customFormat="1" x14ac:dyDescent="0.3">
      <c r="A17" s="20" t="s">
        <v>220</v>
      </c>
      <c r="B17" s="20">
        <v>66</v>
      </c>
      <c r="C17" s="20" t="s">
        <v>162</v>
      </c>
      <c r="D17" s="20" t="s">
        <v>219</v>
      </c>
      <c r="E17" s="20" t="s">
        <v>10</v>
      </c>
      <c r="F17" s="21">
        <v>35000000</v>
      </c>
      <c r="G17" s="42">
        <v>7</v>
      </c>
      <c r="H17" s="42">
        <v>3</v>
      </c>
      <c r="I17" s="42">
        <v>4</v>
      </c>
    </row>
    <row r="18" spans="1:10" s="15" customFormat="1" x14ac:dyDescent="0.3">
      <c r="A18" s="44" t="s">
        <v>31</v>
      </c>
      <c r="B18" s="44"/>
      <c r="C18" s="44" t="s">
        <v>28</v>
      </c>
      <c r="D18" s="44" t="s">
        <v>11</v>
      </c>
      <c r="E18" s="44" t="s">
        <v>10</v>
      </c>
      <c r="F18" s="45"/>
      <c r="G18" s="46">
        <v>7</v>
      </c>
      <c r="H18" s="46">
        <v>3</v>
      </c>
      <c r="I18" s="46">
        <v>4</v>
      </c>
      <c r="J18" s="40" t="s">
        <v>102</v>
      </c>
    </row>
    <row r="19" spans="1:10" s="15" customFormat="1" x14ac:dyDescent="0.3">
      <c r="A19" s="44" t="s">
        <v>108</v>
      </c>
      <c r="B19" s="44"/>
      <c r="C19" s="44" t="s">
        <v>28</v>
      </c>
      <c r="D19" s="44" t="s">
        <v>109</v>
      </c>
      <c r="E19" s="44" t="s">
        <v>30</v>
      </c>
      <c r="F19" s="45"/>
      <c r="G19" s="46">
        <v>7</v>
      </c>
      <c r="H19" s="46">
        <v>3</v>
      </c>
      <c r="I19" s="46">
        <v>4</v>
      </c>
      <c r="J19" s="40" t="s">
        <v>102</v>
      </c>
    </row>
    <row r="20" spans="1:10" s="15" customFormat="1" ht="15" thickBot="1" x14ac:dyDescent="0.35">
      <c r="A20" s="44" t="s">
        <v>113</v>
      </c>
      <c r="B20" s="44"/>
      <c r="C20" s="44" t="s">
        <v>28</v>
      </c>
      <c r="D20" s="44" t="s">
        <v>114</v>
      </c>
      <c r="E20" s="44" t="s">
        <v>115</v>
      </c>
      <c r="F20" s="45"/>
      <c r="G20" s="46">
        <v>7</v>
      </c>
      <c r="H20" s="46">
        <v>3</v>
      </c>
      <c r="I20" s="46">
        <v>4</v>
      </c>
      <c r="J20" s="40" t="s">
        <v>102</v>
      </c>
    </row>
    <row r="21" spans="1:10" ht="18.600000000000001" thickTop="1" x14ac:dyDescent="0.35">
      <c r="A21" s="81" t="s">
        <v>243</v>
      </c>
      <c r="B21" s="81"/>
      <c r="C21" s="81"/>
      <c r="D21" s="81"/>
      <c r="E21" s="81"/>
      <c r="F21" s="81"/>
      <c r="G21" s="81"/>
      <c r="H21" s="81"/>
      <c r="I21" s="82"/>
    </row>
    <row r="22" spans="1:10" x14ac:dyDescent="0.3">
      <c r="A22" s="72" t="s">
        <v>252</v>
      </c>
      <c r="B22" s="72" t="s">
        <v>6</v>
      </c>
      <c r="C22" s="6" t="s">
        <v>162</v>
      </c>
      <c r="D22" s="6" t="s">
        <v>228</v>
      </c>
      <c r="E22" s="6" t="s">
        <v>229</v>
      </c>
      <c r="F22" s="7">
        <v>50000000</v>
      </c>
      <c r="G22" s="8">
        <v>7</v>
      </c>
      <c r="H22" s="8">
        <v>3</v>
      </c>
      <c r="I22" s="8">
        <v>4</v>
      </c>
    </row>
    <row r="23" spans="1:10" x14ac:dyDescent="0.3">
      <c r="A23" s="65"/>
      <c r="B23" s="65"/>
      <c r="C23" s="65"/>
      <c r="D23" s="65"/>
      <c r="E23" s="65"/>
      <c r="F23" s="27"/>
      <c r="G23" s="65"/>
      <c r="H23" s="65"/>
      <c r="I23" s="65"/>
    </row>
    <row r="24" spans="1:10" x14ac:dyDescent="0.3">
      <c r="A24" s="65"/>
      <c r="B24" s="65"/>
      <c r="C24" s="65"/>
      <c r="D24" s="65"/>
      <c r="E24" s="65"/>
      <c r="F24" s="27">
        <f>SUM(F2:F23)</f>
        <v>615500000</v>
      </c>
      <c r="G24" s="65"/>
      <c r="H24" s="65"/>
      <c r="I24" s="65"/>
    </row>
  </sheetData>
  <sortState xmlns:xlrd2="http://schemas.microsoft.com/office/spreadsheetml/2017/richdata2" ref="A3:J20">
    <sortCondition ref="H5:H20"/>
    <sortCondition ref="B5:B20"/>
  </sortState>
  <mergeCells count="2">
    <mergeCell ref="A1:I1"/>
    <mergeCell ref="A21:I2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220509-47D7-4E0B-B6A4-18B9730E2ECC}">
  <dimension ref="A1:J14"/>
  <sheetViews>
    <sheetView workbookViewId="0">
      <selection activeCell="F13" sqref="F13"/>
    </sheetView>
  </sheetViews>
  <sheetFormatPr defaultRowHeight="14.4" x14ac:dyDescent="0.3"/>
  <cols>
    <col min="1" max="1" width="18.6640625" bestFit="1" customWidth="1"/>
    <col min="2" max="2" width="16" bestFit="1" customWidth="1"/>
    <col min="3" max="3" width="34.6640625" bestFit="1" customWidth="1"/>
    <col min="4" max="4" width="28.88671875" bestFit="1" customWidth="1"/>
    <col min="5" max="5" width="25.88671875" bestFit="1" customWidth="1"/>
    <col min="6" max="6" width="17.33203125" bestFit="1" customWidth="1"/>
    <col min="7" max="7" width="7.44140625" bestFit="1" customWidth="1"/>
    <col min="8" max="8" width="7" bestFit="1" customWidth="1"/>
    <col min="9" max="9" width="20" bestFit="1" customWidth="1"/>
  </cols>
  <sheetData>
    <row r="1" spans="1:10" ht="21" x14ac:dyDescent="0.4">
      <c r="A1" s="80" t="s">
        <v>139</v>
      </c>
      <c r="B1" s="80"/>
      <c r="C1" s="80"/>
      <c r="D1" s="80"/>
      <c r="E1" s="80"/>
      <c r="F1" s="80"/>
      <c r="G1" s="80"/>
      <c r="H1" s="80"/>
      <c r="I1" s="80"/>
    </row>
    <row r="2" spans="1:10" x14ac:dyDescent="0.3">
      <c r="A2" s="12" t="s">
        <v>0</v>
      </c>
      <c r="B2" s="13" t="s">
        <v>12</v>
      </c>
      <c r="C2" s="13" t="s">
        <v>1</v>
      </c>
      <c r="D2" s="13" t="s">
        <v>2</v>
      </c>
      <c r="E2" s="13" t="s">
        <v>8</v>
      </c>
      <c r="F2" s="13" t="s">
        <v>3</v>
      </c>
      <c r="G2" s="14" t="s">
        <v>5</v>
      </c>
      <c r="H2" s="14" t="s">
        <v>4</v>
      </c>
      <c r="I2" s="9" t="s">
        <v>7</v>
      </c>
    </row>
    <row r="3" spans="1:10" s="15" customFormat="1" x14ac:dyDescent="0.3">
      <c r="A3" s="20" t="s">
        <v>231</v>
      </c>
      <c r="B3" s="20">
        <v>4</v>
      </c>
      <c r="C3" s="20" t="s">
        <v>233</v>
      </c>
      <c r="D3" s="20" t="s">
        <v>232</v>
      </c>
      <c r="E3" s="20" t="s">
        <v>63</v>
      </c>
      <c r="F3" s="21">
        <v>50000000</v>
      </c>
      <c r="G3" s="42">
        <v>9</v>
      </c>
      <c r="H3" s="42">
        <v>3</v>
      </c>
      <c r="I3" s="42">
        <v>4</v>
      </c>
    </row>
    <row r="4" spans="1:10" s="15" customFormat="1" x14ac:dyDescent="0.3">
      <c r="A4" s="20" t="s">
        <v>140</v>
      </c>
      <c r="B4" s="20">
        <v>13</v>
      </c>
      <c r="C4" s="20" t="s">
        <v>137</v>
      </c>
      <c r="D4" s="20" t="s">
        <v>138</v>
      </c>
      <c r="E4" s="20" t="s">
        <v>63</v>
      </c>
      <c r="F4" s="21">
        <v>25000000</v>
      </c>
      <c r="G4" s="42">
        <v>9</v>
      </c>
      <c r="H4" s="42">
        <v>3</v>
      </c>
      <c r="I4" s="42">
        <v>4</v>
      </c>
    </row>
    <row r="5" spans="1:10" s="15" customFormat="1" x14ac:dyDescent="0.3">
      <c r="A5" s="43" t="s">
        <v>180</v>
      </c>
      <c r="B5" s="43">
        <v>31</v>
      </c>
      <c r="C5" s="20" t="s">
        <v>137</v>
      </c>
      <c r="D5" s="43" t="s">
        <v>230</v>
      </c>
      <c r="E5" s="43" t="s">
        <v>63</v>
      </c>
      <c r="F5" s="47">
        <v>45000000</v>
      </c>
      <c r="G5" s="48">
        <v>9</v>
      </c>
      <c r="H5" s="48">
        <v>3</v>
      </c>
      <c r="I5" s="48">
        <v>4</v>
      </c>
    </row>
    <row r="6" spans="1:10" s="19" customFormat="1" x14ac:dyDescent="0.3">
      <c r="A6" s="20" t="s">
        <v>147</v>
      </c>
      <c r="B6" s="20">
        <v>38</v>
      </c>
      <c r="C6" s="20" t="s">
        <v>137</v>
      </c>
      <c r="D6" s="20" t="s">
        <v>146</v>
      </c>
      <c r="E6" s="20" t="s">
        <v>63</v>
      </c>
      <c r="F6" s="21">
        <v>20000000</v>
      </c>
      <c r="G6" s="42">
        <v>9</v>
      </c>
      <c r="H6" s="42">
        <v>3</v>
      </c>
      <c r="I6" s="42">
        <v>4</v>
      </c>
      <c r="J6" s="49"/>
    </row>
    <row r="7" spans="1:10" s="15" customFormat="1" x14ac:dyDescent="0.3">
      <c r="A7" s="20" t="s">
        <v>141</v>
      </c>
      <c r="B7" s="20">
        <v>60</v>
      </c>
      <c r="C7" s="20" t="s">
        <v>137</v>
      </c>
      <c r="D7" s="20" t="s">
        <v>144</v>
      </c>
      <c r="E7" s="20" t="s">
        <v>63</v>
      </c>
      <c r="F7" s="21">
        <v>30000000</v>
      </c>
      <c r="G7" s="42">
        <v>9</v>
      </c>
      <c r="H7" s="42">
        <v>3</v>
      </c>
      <c r="I7" s="42">
        <v>4</v>
      </c>
    </row>
    <row r="8" spans="1:10" s="15" customFormat="1" ht="15" thickBot="1" x14ac:dyDescent="0.35">
      <c r="A8" s="20" t="s">
        <v>202</v>
      </c>
      <c r="B8" s="20">
        <v>67</v>
      </c>
      <c r="C8" s="20" t="s">
        <v>137</v>
      </c>
      <c r="D8" s="20" t="s">
        <v>201</v>
      </c>
      <c r="E8" s="20" t="s">
        <v>63</v>
      </c>
      <c r="F8" s="21">
        <v>15000000</v>
      </c>
      <c r="G8" s="42">
        <v>9</v>
      </c>
      <c r="H8" s="42">
        <v>3</v>
      </c>
      <c r="I8" s="42">
        <v>4</v>
      </c>
    </row>
    <row r="9" spans="1:10" ht="18.600000000000001" thickTop="1" x14ac:dyDescent="0.35">
      <c r="A9" s="81" t="s">
        <v>243</v>
      </c>
      <c r="B9" s="81"/>
      <c r="C9" s="81"/>
      <c r="D9" s="81"/>
      <c r="E9" s="81"/>
      <c r="F9" s="81"/>
      <c r="G9" s="81"/>
      <c r="H9" s="81"/>
      <c r="I9" s="82"/>
    </row>
    <row r="10" spans="1:10" s="50" customFormat="1" x14ac:dyDescent="0.3">
      <c r="A10" s="72" t="s">
        <v>264</v>
      </c>
      <c r="B10" s="72" t="s">
        <v>6</v>
      </c>
      <c r="C10" s="6" t="s">
        <v>265</v>
      </c>
      <c r="D10" s="6" t="s">
        <v>266</v>
      </c>
      <c r="E10" s="6" t="s">
        <v>267</v>
      </c>
      <c r="F10" s="7">
        <v>45000000</v>
      </c>
      <c r="G10" s="8">
        <v>9</v>
      </c>
      <c r="H10" s="8">
        <v>3</v>
      </c>
      <c r="I10" s="8">
        <v>4</v>
      </c>
    </row>
    <row r="11" spans="1:10" x14ac:dyDescent="0.3">
      <c r="A11" s="29"/>
      <c r="B11" s="30"/>
      <c r="C11" s="6"/>
      <c r="D11" s="6"/>
      <c r="E11" s="6"/>
      <c r="F11" s="7"/>
      <c r="G11" s="8"/>
      <c r="H11" s="8"/>
      <c r="I11" s="11"/>
    </row>
    <row r="12" spans="1:10" x14ac:dyDescent="0.3">
      <c r="A12" s="31"/>
      <c r="B12" s="5"/>
      <c r="C12" s="5"/>
      <c r="D12" s="5"/>
      <c r="E12" s="6"/>
      <c r="F12" s="28"/>
      <c r="G12" s="32"/>
      <c r="H12" s="32"/>
      <c r="I12" s="33"/>
    </row>
    <row r="13" spans="1:10" x14ac:dyDescent="0.3">
      <c r="A13" s="24"/>
      <c r="B13" s="24"/>
      <c r="C13" s="24"/>
      <c r="D13" s="24"/>
      <c r="E13" s="24"/>
      <c r="F13" s="24"/>
      <c r="G13" s="24"/>
      <c r="H13" s="24"/>
      <c r="I13" s="24"/>
    </row>
    <row r="14" spans="1:10" x14ac:dyDescent="0.3">
      <c r="A14" s="3"/>
      <c r="B14" s="3"/>
      <c r="C14" s="3"/>
      <c r="D14" s="3"/>
      <c r="E14" s="5" t="s">
        <v>34</v>
      </c>
      <c r="F14" s="27">
        <f>SUM(F3:F13)</f>
        <v>230000000</v>
      </c>
      <c r="G14" s="3"/>
      <c r="H14" s="3"/>
      <c r="I14" s="3"/>
    </row>
  </sheetData>
  <sortState xmlns:xlrd2="http://schemas.microsoft.com/office/spreadsheetml/2017/richdata2" ref="A3:I8">
    <sortCondition ref="B3:B8"/>
  </sortState>
  <mergeCells count="2">
    <mergeCell ref="A1:I1"/>
    <mergeCell ref="A9:I9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BD9801-9776-4113-9C93-558E5E308B04}">
  <dimension ref="A1:I5"/>
  <sheetViews>
    <sheetView workbookViewId="0">
      <selection sqref="A1:I5"/>
    </sheetView>
  </sheetViews>
  <sheetFormatPr defaultRowHeight="14.4" x14ac:dyDescent="0.3"/>
  <cols>
    <col min="1" max="1" width="18.6640625" bestFit="1" customWidth="1"/>
    <col min="2" max="2" width="14.6640625" bestFit="1" customWidth="1"/>
    <col min="3" max="3" width="21.6640625" bestFit="1" customWidth="1"/>
    <col min="4" max="4" width="19.5546875" bestFit="1" customWidth="1"/>
    <col min="5" max="5" width="24.33203125" bestFit="1" customWidth="1"/>
    <col min="6" max="6" width="17.33203125" bestFit="1" customWidth="1"/>
    <col min="7" max="7" width="6.88671875" bestFit="1" customWidth="1"/>
    <col min="8" max="8" width="7" bestFit="1" customWidth="1"/>
    <col min="9" max="9" width="18.6640625" bestFit="1" customWidth="1"/>
  </cols>
  <sheetData>
    <row r="1" spans="1:9" ht="21" x14ac:dyDescent="0.4">
      <c r="A1" s="80" t="s">
        <v>234</v>
      </c>
      <c r="B1" s="80"/>
      <c r="C1" s="80"/>
      <c r="D1" s="80"/>
      <c r="E1" s="80"/>
      <c r="F1" s="80"/>
      <c r="G1" s="80"/>
      <c r="H1" s="80"/>
      <c r="I1" s="80"/>
    </row>
    <row r="2" spans="1:9" x14ac:dyDescent="0.3">
      <c r="A2" s="12" t="s">
        <v>0</v>
      </c>
      <c r="B2" s="13" t="s">
        <v>12</v>
      </c>
      <c r="C2" s="13" t="s">
        <v>1</v>
      </c>
      <c r="D2" s="13" t="s">
        <v>2</v>
      </c>
      <c r="E2" s="13" t="s">
        <v>8</v>
      </c>
      <c r="F2" s="13" t="s">
        <v>3</v>
      </c>
      <c r="G2" s="14" t="s">
        <v>5</v>
      </c>
      <c r="H2" s="14" t="s">
        <v>4</v>
      </c>
      <c r="I2" s="9" t="s">
        <v>7</v>
      </c>
    </row>
    <row r="3" spans="1:9" s="15" customFormat="1" x14ac:dyDescent="0.3">
      <c r="A3" s="20" t="s">
        <v>158</v>
      </c>
      <c r="B3" s="20">
        <v>51</v>
      </c>
      <c r="C3" s="20" t="s">
        <v>155</v>
      </c>
      <c r="D3" s="20" t="s">
        <v>156</v>
      </c>
      <c r="E3" s="20" t="s">
        <v>157</v>
      </c>
      <c r="F3" s="21">
        <v>21000000</v>
      </c>
      <c r="G3" s="42">
        <v>8</v>
      </c>
      <c r="H3" s="42">
        <v>3</v>
      </c>
      <c r="I3" s="42">
        <v>4</v>
      </c>
    </row>
    <row r="4" spans="1:9" x14ac:dyDescent="0.3">
      <c r="A4" s="24"/>
      <c r="B4" s="24"/>
      <c r="C4" s="24"/>
      <c r="D4" s="24"/>
      <c r="E4" s="24"/>
      <c r="F4" s="24"/>
      <c r="G4" s="24"/>
      <c r="H4" s="24"/>
      <c r="I4" s="24"/>
    </row>
    <row r="5" spans="1:9" x14ac:dyDescent="0.3">
      <c r="A5" s="3"/>
      <c r="B5" s="3"/>
      <c r="C5" s="3"/>
      <c r="D5" s="3"/>
      <c r="E5" s="5" t="s">
        <v>34</v>
      </c>
      <c r="F5" s="27">
        <f>SUM(F1:F4)</f>
        <v>21000000</v>
      </c>
      <c r="G5" s="3"/>
      <c r="H5" s="3"/>
      <c r="I5" s="3"/>
    </row>
  </sheetData>
  <mergeCells count="1">
    <mergeCell ref="A1:I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Lottery Applications</vt:lpstr>
      <vt:lpstr>SC2 State Voted</vt:lpstr>
      <vt:lpstr>TDHCA SC4</vt:lpstr>
      <vt:lpstr>Region 3</vt:lpstr>
      <vt:lpstr>Region 5</vt:lpstr>
      <vt:lpstr>Region 6</vt:lpstr>
      <vt:lpstr>Region 7</vt:lpstr>
      <vt:lpstr>Region 9</vt:lpstr>
      <vt:lpstr>Region 10</vt:lpstr>
      <vt:lpstr>Region 11</vt:lpstr>
      <vt:lpstr>SC 5 All Other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Braxton Parsons</dc:creator>
  <cp:lastModifiedBy>Braxton Parsons</cp:lastModifiedBy>
  <cp:lastPrinted>2020-11-03T20:31:10Z</cp:lastPrinted>
  <dcterms:created xsi:type="dcterms:W3CDTF">2019-10-08T16:23:20Z</dcterms:created>
  <dcterms:modified xsi:type="dcterms:W3CDTF">2020-12-14T19:09:40Z</dcterms:modified>
</cp:coreProperties>
</file>